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gduffy/Google Drive/Manuscripts/Braschler_ants/_R1_v3/_Tables/"/>
    </mc:Choice>
  </mc:AlternateContent>
  <xr:revisionPtr revIDLastSave="0" documentId="13_ncr:1_{BA1D31E3-6388-F141-B439-9108A7F4AD08}" xr6:coauthVersionLast="45" xr6:coauthVersionMax="45" xr10:uidLastSave="{00000000-0000-0000-0000-000000000000}"/>
  <bookViews>
    <workbookView xWindow="3040" yWindow="2280" windowWidth="33980" windowHeight="19260" xr2:uid="{00000000-000D-0000-FFFF-FFFF00000000}"/>
  </bookViews>
  <sheets>
    <sheet name="metadata" sheetId="2" r:id="rId1"/>
    <sheet name="study_data" sheetId="1" r:id="rId2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47" i="1" l="1"/>
  <c r="I247" i="1"/>
  <c r="F245" i="1"/>
  <c r="F80" i="1"/>
  <c r="F103" i="1"/>
  <c r="F249" i="1"/>
  <c r="F60" i="1"/>
  <c r="F61" i="1"/>
  <c r="F261" i="1"/>
  <c r="F72" i="1"/>
  <c r="F144" i="1"/>
  <c r="F107" i="1"/>
  <c r="F53" i="1"/>
  <c r="F14" i="1"/>
  <c r="F59" i="1"/>
  <c r="F267" i="1"/>
  <c r="F58" i="1"/>
  <c r="F149" i="1"/>
  <c r="F270" i="1"/>
  <c r="F254" i="1"/>
  <c r="F209" i="1"/>
  <c r="F51" i="1"/>
  <c r="F40" i="1"/>
  <c r="F148" i="1"/>
  <c r="F37" i="1"/>
  <c r="F16" i="1"/>
  <c r="F57" i="1"/>
  <c r="F220" i="1"/>
</calcChain>
</file>

<file path=xl/sharedStrings.xml><?xml version="1.0" encoding="utf-8"?>
<sst xmlns="http://schemas.openxmlformats.org/spreadsheetml/2006/main" count="3783" uniqueCount="540">
  <si>
    <t>Species</t>
  </si>
  <si>
    <t>ctmax</t>
  </si>
  <si>
    <t>ctmin</t>
  </si>
  <si>
    <t>location</t>
  </si>
  <si>
    <t>latitude</t>
  </si>
  <si>
    <t>longitude</t>
  </si>
  <si>
    <t>source</t>
  </si>
  <si>
    <t>Ponera pennsylvanica</t>
  </si>
  <si>
    <t xml:space="preserve">Protomognathus americanus </t>
  </si>
  <si>
    <t>Pachycondyla chinensis</t>
  </si>
  <si>
    <t>Formica subsericea</t>
  </si>
  <si>
    <t>Monomorium minimum</t>
  </si>
  <si>
    <t>Solenopsis invicta</t>
  </si>
  <si>
    <t>Crematogaster lineolata</t>
  </si>
  <si>
    <t>Solenopsis molesta</t>
  </si>
  <si>
    <t>Camponotus herculeanus</t>
  </si>
  <si>
    <t>Aphaenogaster rudis</t>
  </si>
  <si>
    <t>Aphaenogaster carolinensis</t>
  </si>
  <si>
    <t>Temnothorax curvispinosus</t>
  </si>
  <si>
    <t>Temnothorax tuscaloosae</t>
  </si>
  <si>
    <t>Tapinoma sessile</t>
  </si>
  <si>
    <t>Temnothorax pergandei</t>
  </si>
  <si>
    <t>Pyramica rostrata</t>
  </si>
  <si>
    <t>Formica podzolica</t>
  </si>
  <si>
    <t>Formica obscuripes</t>
  </si>
  <si>
    <t>Formica sanguinea</t>
  </si>
  <si>
    <t>Formica fusca</t>
  </si>
  <si>
    <t>Lasius fallax</t>
  </si>
  <si>
    <t>Camponotus americanus</t>
  </si>
  <si>
    <t>Aphaenogaster lamellidens</t>
  </si>
  <si>
    <t>Camponotus pennsylvanicus</t>
  </si>
  <si>
    <t>Temnothorax longispinosus</t>
  </si>
  <si>
    <t>Linepithema humile</t>
  </si>
  <si>
    <t>Formica pallidefulva</t>
  </si>
  <si>
    <t>Tetramorium caespitum</t>
  </si>
  <si>
    <t>Prenolepis imparis</t>
  </si>
  <si>
    <t>Aphaenogaster</t>
  </si>
  <si>
    <t>Pogonomyrmex barbatus</t>
  </si>
  <si>
    <t>Trachymyrmex septentrionalis</t>
  </si>
  <si>
    <t>Camponotus castaneus</t>
  </si>
  <si>
    <t>Amblyopone pallipes</t>
  </si>
  <si>
    <t>Proceratium silaceum</t>
  </si>
  <si>
    <t>Camponotus chromaiodes</t>
  </si>
  <si>
    <t>Myrmecina americana</t>
  </si>
  <si>
    <t>Paratrechina faisonensis</t>
  </si>
  <si>
    <t>Aphaenogaster fulva</t>
  </si>
  <si>
    <t>Stenamma impar</t>
  </si>
  <si>
    <t>Camponotus novaeboracensis</t>
  </si>
  <si>
    <t>Formica aserva</t>
  </si>
  <si>
    <t>Formica pergandei</t>
  </si>
  <si>
    <t>Formica neogagates</t>
  </si>
  <si>
    <t>Lasius alienus</t>
  </si>
  <si>
    <t>Lasius nearcticus</t>
  </si>
  <si>
    <t>Myrmica americana</t>
  </si>
  <si>
    <t>Myrmica punctiventris</t>
  </si>
  <si>
    <t>Technomyrmex brunneus</t>
  </si>
  <si>
    <t>Pristomyrmex punctatus</t>
  </si>
  <si>
    <t>Tetramorium bicarinatum</t>
  </si>
  <si>
    <t>Pheidole noda</t>
  </si>
  <si>
    <t>Paratrechina yambaru</t>
  </si>
  <si>
    <t>Aphaenogaster occidentalis</t>
  </si>
  <si>
    <t>Temnothorax nevadensis</t>
  </si>
  <si>
    <t>Crematogaster coarctata</t>
  </si>
  <si>
    <t>Liometopum luctuosum</t>
  </si>
  <si>
    <t>Formica moki</t>
  </si>
  <si>
    <t>Camponotus vicinus</t>
  </si>
  <si>
    <t>Pogonomyrmex rugosus</t>
  </si>
  <si>
    <t>Pogonomyrmex californicus</t>
  </si>
  <si>
    <t>Cataglyphis bicolor</t>
  </si>
  <si>
    <t>Cataglyphis bombycina</t>
  </si>
  <si>
    <t>Formica polyctena</t>
  </si>
  <si>
    <t>Solenopsis xyloni</t>
  </si>
  <si>
    <t>Pogonomyrmex subnitidus</t>
  </si>
  <si>
    <t>Dorymyrmex insanus</t>
  </si>
  <si>
    <t>Crematogaster californica</t>
  </si>
  <si>
    <t>Forelius mccooki</t>
  </si>
  <si>
    <t>Cataglyphis velox</t>
  </si>
  <si>
    <t>Cataglyphis rosenhaueri</t>
  </si>
  <si>
    <t>Ochetellus flavipes</t>
  </si>
  <si>
    <t>Camponotus detritus</t>
  </si>
  <si>
    <t>Myrmecocystus romainei</t>
  </si>
  <si>
    <t>Myrmecocystus mexicanus</t>
  </si>
  <si>
    <t>Myrmecocystus navajo</t>
  </si>
  <si>
    <t>Myrmecocystus depilis</t>
  </si>
  <si>
    <t>Myrmecocystus mimicus</t>
  </si>
  <si>
    <t>Messor denticornis</t>
  </si>
  <si>
    <t>Monomorium viator</t>
  </si>
  <si>
    <t>Pheidole tenuinodis</t>
  </si>
  <si>
    <t>Tetramorium rufescens</t>
  </si>
  <si>
    <t>Monomorium alamarum</t>
  </si>
  <si>
    <t>Monomorium vatranum</t>
  </si>
  <si>
    <t>Tetramorium sericeiventre</t>
  </si>
  <si>
    <t>Ocymyrmex robustior</t>
  </si>
  <si>
    <t>Iridomyrmex rufoniger</t>
  </si>
  <si>
    <t>Rhytidoponera convexa</t>
  </si>
  <si>
    <t>Novomessor cockerelli</t>
  </si>
  <si>
    <t>Proformica longiseta</t>
  </si>
  <si>
    <t>Proformica ferreri</t>
  </si>
  <si>
    <t>Monomorium pharaonis</t>
  </si>
  <si>
    <t>Acromyrmex versicolor</t>
  </si>
  <si>
    <t>Atta sexdens</t>
  </si>
  <si>
    <t>Tapinoma melancephalum</t>
  </si>
  <si>
    <t>Cataglyphis iberica</t>
  </si>
  <si>
    <t>Tapinoma nigerrimum</t>
  </si>
  <si>
    <t>Camponotus sylvaticus</t>
  </si>
  <si>
    <t>Tetramorium hispanicum</t>
  </si>
  <si>
    <t>Tetramorium semilaeve</t>
  </si>
  <si>
    <t>Pheidole pallidula</t>
  </si>
  <si>
    <t>Cataglyphis cursor</t>
  </si>
  <si>
    <t>Cataglyphis floricola</t>
  </si>
  <si>
    <t>Trachymyrmex smithi neomexicanus</t>
  </si>
  <si>
    <t>Pogonomyrmex desertorum</t>
  </si>
  <si>
    <t>Formica peripilosa</t>
  </si>
  <si>
    <t>Ocymyrmex barbiger</t>
  </si>
  <si>
    <t>Melophorus bagoti</t>
  </si>
  <si>
    <t>Atta cephalotes</t>
  </si>
  <si>
    <t>Eciton burchellii</t>
  </si>
  <si>
    <t>Solenopsis aurea</t>
  </si>
  <si>
    <t>Solenopsis geminata</t>
  </si>
  <si>
    <t>Plagiolepis pygmaea</t>
  </si>
  <si>
    <t>Messor capitatus</t>
  </si>
  <si>
    <t>Camponotus foreli</t>
  </si>
  <si>
    <t>Messor bouvieri</t>
  </si>
  <si>
    <t>Camponotus cruentatus</t>
  </si>
  <si>
    <t>Aphaenogaster senilis</t>
  </si>
  <si>
    <t>Crematogaster inflata</t>
  </si>
  <si>
    <t>Dolichoderus beccarii</t>
  </si>
  <si>
    <t>Pachycondyla tridentata</t>
  </si>
  <si>
    <t>Monomorium floricola</t>
  </si>
  <si>
    <t>Anoplolepis gracilipes</t>
  </si>
  <si>
    <t>Dolichoderus cuspidatus</t>
  </si>
  <si>
    <t>Polyrhachis bihamata</t>
  </si>
  <si>
    <t>Polyrhachis furcata</t>
  </si>
  <si>
    <t>Cataulacus horridus</t>
  </si>
  <si>
    <t>GM-10-261</t>
  </si>
  <si>
    <t>Centennial campus NCSU; Raleigh NC</t>
  </si>
  <si>
    <t>Harvard forest; Petersham MA</t>
  </si>
  <si>
    <t>Yates Mill County Park; Raleigh NC</t>
  </si>
  <si>
    <t>NCSU Campus; Raleigh NC</t>
  </si>
  <si>
    <t>Rocky Mountain Biological Laboratory; Crested Butte CO</t>
  </si>
  <si>
    <t>Duke forest; Hillsborough NC</t>
  </si>
  <si>
    <t>Lumber River State Park; Orrum; NC</t>
  </si>
  <si>
    <t>Natural Area Preserve; VA</t>
  </si>
  <si>
    <t>Raven Rock State Park; Lillington NC</t>
  </si>
  <si>
    <t>Baltimore MD</t>
  </si>
  <si>
    <t>Palatka FL</t>
  </si>
  <si>
    <t>Cary NC</t>
  </si>
  <si>
    <t>Missouri Botanical Garden; MO</t>
  </si>
  <si>
    <t>Okinawa; Japan</t>
  </si>
  <si>
    <t>Siskiyou Mountains; OR</t>
  </si>
  <si>
    <t>Mahares; Tunisia</t>
  </si>
  <si>
    <t>Uster; Switzerland</t>
  </si>
  <si>
    <t>Riverside Co; California</t>
  </si>
  <si>
    <t>Llanos de Palomares; Sierra Sur de Jaen; Spain</t>
  </si>
  <si>
    <t>Stellenbosch University; South Africa</t>
  </si>
  <si>
    <t>Alice Springs; Australia</t>
  </si>
  <si>
    <t>The Gobabeb Training and Research Centre; Gobabeb; Namibia</t>
  </si>
  <si>
    <t>USDA; ARS; Jornada Experimental Range; Las Cruces NM</t>
  </si>
  <si>
    <t>Ganab; Namib desert</t>
  </si>
  <si>
    <t>Adelaide; Australia</t>
  </si>
  <si>
    <t>Lubbock; Texas</t>
  </si>
  <si>
    <t>Sierra Nevada; Grenada; Spain</t>
  </si>
  <si>
    <t>North Scottsdale; Arizona</t>
  </si>
  <si>
    <t>University of Sao Paulo; Brazil</t>
  </si>
  <si>
    <t>Kalahari Desert</t>
  </si>
  <si>
    <t>Minden campus; Universiti Sains Malaysia; Penang; Malaysia</t>
  </si>
  <si>
    <t>Canet de Mar; Barcelona; Spain</t>
  </si>
  <si>
    <t>CSIRO Division of Wildlife and Ecology; Alice Springs; Northern Territory; Australia</t>
  </si>
  <si>
    <t>La Selva Biological Station; Costa Rica</t>
  </si>
  <si>
    <t>Kimble and Val Verde Cos.; Texas</t>
  </si>
  <si>
    <t>Mulu National Park; Borneo</t>
  </si>
  <si>
    <t>Holway; Ecology 83:1610-1619; 2004</t>
  </si>
  <si>
    <t>Holway; Ecology 83:1610-1619; 2005</t>
  </si>
  <si>
    <t>Holway; Ecology 83:1610-1619; 2006</t>
  </si>
  <si>
    <t>Holway; Ecology 83:1610-1619; 2007</t>
  </si>
  <si>
    <t>Cerda; Oikos 89:155?163; 2000</t>
  </si>
  <si>
    <t>Angilletta; PLoS ONE 2:e258; 2007</t>
  </si>
  <si>
    <t>Francke; Southwestern Naturalist 30:59-68; 1985</t>
  </si>
  <si>
    <t>NA</t>
  </si>
  <si>
    <t>Kay &amp; Whitford 1978 Physiological Zoology 51:206</t>
  </si>
  <si>
    <t>Marsh 1988 Journal of Arid Environments 14:61</t>
  </si>
  <si>
    <t>ct</t>
  </si>
  <si>
    <t>lt</t>
  </si>
  <si>
    <t>Cokendolpher &amp; Phillips 1990 Environmental Entomology 19:878</t>
  </si>
  <si>
    <t>Whitford &amp; Ettershank 1975 Environmental Entomology 4:689</t>
  </si>
  <si>
    <t>Fernandez-Escudero &amp; Tinaut 1998 Int J Biometerol 41:175</t>
  </si>
  <si>
    <t>Rissing et al. 1986 Psyche 93:177</t>
  </si>
  <si>
    <t>Turner  et al. 2000 Comparative Biochemistry and Physiology B 126:S1</t>
  </si>
  <si>
    <t>Appel et al. 2004 Sociobiology 44:89</t>
  </si>
  <si>
    <t>Rate estimated</t>
  </si>
  <si>
    <t>Cerda et al. 1998 Functional Ecology 12:45</t>
  </si>
  <si>
    <t>Conditions assumed from Cerda et al. 1998</t>
  </si>
  <si>
    <t>Cerda 2001 Etologia 9:15</t>
  </si>
  <si>
    <t>Gehring &amp; Wehner 1995 PNAS 92:2994</t>
  </si>
  <si>
    <t>Walters 2004 Ann. Entomol. Soc. Am. 97:971</t>
  </si>
  <si>
    <t>type</t>
  </si>
  <si>
    <t>Wittman et al. 2010 Oikos 119:551</t>
  </si>
  <si>
    <t>Morton &amp; Christian 1994 J Aust Ent Soc 33:309</t>
  </si>
  <si>
    <t>Chown et al. 2009 Functional Ecology 23:133</t>
  </si>
  <si>
    <t>Marsh 1985 Physiological Zoology 58:629</t>
  </si>
  <si>
    <t>Schumacher &amp; Whitford 1974 Insectes Sociaux 21:317</t>
  </si>
  <si>
    <t>Meisel 2006 Ecological Applications 16:913</t>
  </si>
  <si>
    <t>Christian &amp; Morton 1992 Physiological Zoology 65:885</t>
  </si>
  <si>
    <t>Dorymyrmex bureni</t>
  </si>
  <si>
    <t>Monomorium viride</t>
  </si>
  <si>
    <t>Odontomachus relictus</t>
  </si>
  <si>
    <t>Pheidole dentata</t>
  </si>
  <si>
    <t>Pheidole metallescens</t>
  </si>
  <si>
    <t>Aphaenogaster ashmeadi</t>
  </si>
  <si>
    <t>Camponotus floridanus</t>
  </si>
  <si>
    <t>Paratrechina wojciki</t>
  </si>
  <si>
    <t>Pheidole floridana</t>
  </si>
  <si>
    <t>Dorymyrmex elegans</t>
  </si>
  <si>
    <t>Forelius pruinosus</t>
  </si>
  <si>
    <t>Pheidole adrianoi</t>
  </si>
  <si>
    <t>Pheidole morrisii</t>
  </si>
  <si>
    <t>Dorymyrmex flavopectus</t>
  </si>
  <si>
    <t>Paratrechina arenivaga</t>
  </si>
  <si>
    <t>Archbold Biological Station, High County, Florida, USA</t>
  </si>
  <si>
    <t>Wiescher et al. 2012 Oecologia 169:1063</t>
  </si>
  <si>
    <t>Anoplolepis custodiens</t>
  </si>
  <si>
    <t>Camponotus havilandi</t>
  </si>
  <si>
    <t>Camponotus irredux</t>
  </si>
  <si>
    <t>Crematogaster natalensis</t>
  </si>
  <si>
    <t>Leptogenys intermedia</t>
  </si>
  <si>
    <t>Meranoplus peringueyi</t>
  </si>
  <si>
    <t>Pachycondyla caffraria</t>
  </si>
  <si>
    <t>Pachycondyla pumicosa</t>
  </si>
  <si>
    <t>Pachycondyla wroughtonii</t>
  </si>
  <si>
    <t>Plectroctena mandibularis</t>
  </si>
  <si>
    <t>Pristomyrmex fossulatus</t>
  </si>
  <si>
    <t>Streblognathus peetersi</t>
  </si>
  <si>
    <t>Sani Pass, South Africa</t>
  </si>
  <si>
    <t>Camponotus aeneophilosus</t>
  </si>
  <si>
    <t>Camponotus consobrinus</t>
  </si>
  <si>
    <t>Camponotus piliventris</t>
  </si>
  <si>
    <t>Aphaenogaster longiceps</t>
  </si>
  <si>
    <t>Iridomyrmex purpureus</t>
  </si>
  <si>
    <t>Iridomyrmex bicknelli</t>
  </si>
  <si>
    <t>Myrmecia brevinoda</t>
  </si>
  <si>
    <t>Myrmecia pilosula</t>
  </si>
  <si>
    <t>Rhytidoponoera metallica</t>
  </si>
  <si>
    <t>Armidale, Australia</t>
  </si>
  <si>
    <t>Hemmings &amp; Andrew 2017 Austral Entomology 56:104</t>
  </si>
  <si>
    <t>Canberra, Australia</t>
  </si>
  <si>
    <t>Myrmecia croslandi</t>
  </si>
  <si>
    <t>Myrmecia pyriformis</t>
  </si>
  <si>
    <t>Jayatilaka et al. 2011 Journal of Experimental Biology 214:2730</t>
  </si>
  <si>
    <t>Aphaenogaster texana</t>
  </si>
  <si>
    <t>Crematogaster obscurata</t>
  </si>
  <si>
    <t>Dorymyrmex flavus</t>
  </si>
  <si>
    <t>Formica incerta</t>
  </si>
  <si>
    <t>Paratrechina longicornis</t>
  </si>
  <si>
    <t>Pheidole dentigula</t>
  </si>
  <si>
    <t>Stenamma brevicorne</t>
  </si>
  <si>
    <t>Arkansas to Texas, USA</t>
  </si>
  <si>
    <t>Verble-Pearson et al. 2015 Journal of Thermal Biology 48:65</t>
  </si>
  <si>
    <t>Wiescher et al. 2011 Ecological Entomology 36:549</t>
  </si>
  <si>
    <t>Bishop et al. 2017 Ecolological Entomology 42:105</t>
  </si>
  <si>
    <t>Diamond et al. 2012 Global Change Biology 18:448</t>
  </si>
  <si>
    <t>Curtis 1985 Journal of Insect Physiology 31:463</t>
  </si>
  <si>
    <t>Labidus praedator</t>
  </si>
  <si>
    <t>Monteverde, Costa Rica</t>
  </si>
  <si>
    <t>Baudier &amp; O'Donnell 2016 Insectes Sociaux 63:467</t>
  </si>
  <si>
    <t>Azteca chartifex</t>
  </si>
  <si>
    <t>Dolichoderus bispinosus</t>
  </si>
  <si>
    <t>Dolichoderus debilis</t>
  </si>
  <si>
    <t>Camponotus linnei</t>
  </si>
  <si>
    <t>Camponotus brevis</t>
  </si>
  <si>
    <t>Camponotus semillimus</t>
  </si>
  <si>
    <t>Cepahlotes umbraculatus</t>
  </si>
  <si>
    <t>Cepaholtes atratus</t>
  </si>
  <si>
    <t>Crematogaster carinata</t>
  </si>
  <si>
    <t>Crematogaster brasiliensis</t>
  </si>
  <si>
    <t>Crematogaster limata</t>
  </si>
  <si>
    <t>Procryptocerus belti</t>
  </si>
  <si>
    <t>Neoponera carinulata</t>
  </si>
  <si>
    <t>Neoponera unidentata</t>
  </si>
  <si>
    <t>Neoponera striatinodis</t>
  </si>
  <si>
    <t>Neoponera bugabensis</t>
  </si>
  <si>
    <t>Pseudomyrmex boopis</t>
  </si>
  <si>
    <t>Eciton hamatum</t>
  </si>
  <si>
    <t>Ectatomma ruidum</t>
  </si>
  <si>
    <t>Ectatomma tuberculatum</t>
  </si>
  <si>
    <t>Atta colombica</t>
  </si>
  <si>
    <t>Crematogaster flavosensitiva</t>
  </si>
  <si>
    <t>Cyphomyrmex rimosus</t>
  </si>
  <si>
    <t>Pheidole rugiceps</t>
  </si>
  <si>
    <t>Wasmannia auropunctata</t>
  </si>
  <si>
    <t>Barro Colorado, Panama</t>
  </si>
  <si>
    <t>Bujan et al. 2016 Ecology and Evolution 6:6282</t>
  </si>
  <si>
    <t>Crematogaster opuntiae</t>
  </si>
  <si>
    <t>Cerda method that is hybrid CT*LLT. Rate estimated from room temp and 10 minute test</t>
  </si>
  <si>
    <t>Fitzpatrick et al. 2014 Oecologia 176:129</t>
  </si>
  <si>
    <t>Desert Laboratory, Tucson Arizona, USA</t>
  </si>
  <si>
    <t>Crematogaster tenuicula</t>
  </si>
  <si>
    <t>South-western Cape, South Africa</t>
  </si>
  <si>
    <t>new</t>
  </si>
  <si>
    <t>Braschler et al., this study</t>
  </si>
  <si>
    <t>Anoplolepis steingroeveri</t>
  </si>
  <si>
    <t>Bothroponera cavernosa</t>
  </si>
  <si>
    <t>Camponotus angusticeps</t>
  </si>
  <si>
    <t>Camponotus cuneiscapus</t>
  </si>
  <si>
    <t>Camponotus fulvopilosus</t>
  </si>
  <si>
    <t>Camponotus mystaceus</t>
  </si>
  <si>
    <t>Crematogaster melanogaster</t>
  </si>
  <si>
    <t>Crematogaster sp. 12</t>
  </si>
  <si>
    <t>Diplomorium longipenne</t>
  </si>
  <si>
    <t>Hagensia peringueyi</t>
  </si>
  <si>
    <t>Mesoponera caffraria</t>
  </si>
  <si>
    <t>Monomorium fridae</t>
  </si>
  <si>
    <t>Monomorium macrops</t>
  </si>
  <si>
    <t>Monomorium xanthognathum</t>
  </si>
  <si>
    <t>Myrmicaria nigra</t>
  </si>
  <si>
    <t>Ophthalmopone hottentota</t>
  </si>
  <si>
    <t>Technomyrmex pallipes</t>
  </si>
  <si>
    <t>Tetramorium dichroum</t>
  </si>
  <si>
    <t>Tetramorium erectum</t>
  </si>
  <si>
    <t>Tetramorium jordani</t>
  </si>
  <si>
    <t>Tetramorium signatum</t>
  </si>
  <si>
    <t>Tetramorium solidum</t>
  </si>
  <si>
    <t>reference</t>
  </si>
  <si>
    <t>pub</t>
  </si>
  <si>
    <t>latitude = latitude in degrees.decimal</t>
  </si>
  <si>
    <t>longitude = longitude in degrees.decimal</t>
  </si>
  <si>
    <t>ctmax = critical thermal maximum in degrees celsius</t>
  </si>
  <si>
    <t>ctmin = critical thermal minimum in degrees celsius</t>
  </si>
  <si>
    <t>source = pub from literature, new from this study</t>
  </si>
  <si>
    <t>reference = reference for source of the data</t>
  </si>
  <si>
    <t>comments = any further information required for interpretation</t>
  </si>
  <si>
    <t>comments</t>
  </si>
  <si>
    <t>Odontomachus clarus</t>
  </si>
  <si>
    <t>AguirreSpringsRoad</t>
  </si>
  <si>
    <t>Bankhead</t>
  </si>
  <si>
    <t>Crematogaster minutissima</t>
  </si>
  <si>
    <t>Nylanderia faisonensis</t>
  </si>
  <si>
    <t>Aphaenogaster tennesseensis</t>
  </si>
  <si>
    <t>Cedar Creek</t>
  </si>
  <si>
    <t>Myrmica detritinodis</t>
  </si>
  <si>
    <t>Temnothorax ambiguus</t>
  </si>
  <si>
    <t>Camponotus laevigatus</t>
  </si>
  <si>
    <t>CoconinoNF</t>
  </si>
  <si>
    <t>Formica densiventris</t>
  </si>
  <si>
    <t>Formica lasioides</t>
  </si>
  <si>
    <t>Formica wheeleri</t>
  </si>
  <si>
    <t>Lasius pallitarsis</t>
  </si>
  <si>
    <t>Monomorium cyaneum</t>
  </si>
  <si>
    <t>Myrmica latifrons</t>
  </si>
  <si>
    <t>Pheidole ceres</t>
  </si>
  <si>
    <t>Polyergus mexicanus</t>
  </si>
  <si>
    <t>Temnothorax nitens</t>
  </si>
  <si>
    <t>CoweetaHi/DG</t>
  </si>
  <si>
    <t>Formica integra</t>
  </si>
  <si>
    <t>Lasius umbratus</t>
  </si>
  <si>
    <t>Stigmatomma pallipes</t>
  </si>
  <si>
    <t>CoweetaHurricane</t>
  </si>
  <si>
    <t>Stenamma diecki</t>
  </si>
  <si>
    <t>CoweetaMid/FS</t>
  </si>
  <si>
    <t>Camponotus subbarbatus</t>
  </si>
  <si>
    <t>Strumigenys ohioensis</t>
  </si>
  <si>
    <t>Strumigenys rostrata</t>
  </si>
  <si>
    <t>CoweetaStation</t>
  </si>
  <si>
    <t>Lasius neoniger</t>
  </si>
  <si>
    <t>Lasius subumbratus</t>
  </si>
  <si>
    <t>Monomorium trageri</t>
  </si>
  <si>
    <t>Pheidole tysoni</t>
  </si>
  <si>
    <t>Proceratium crassicorne</t>
  </si>
  <si>
    <t>CPER</t>
  </si>
  <si>
    <t>Formica obtusopilosa</t>
  </si>
  <si>
    <t>Monomorium ergatogyna</t>
  </si>
  <si>
    <t>Pheidole senex</t>
  </si>
  <si>
    <t>Pogonomyrmex occidentalis</t>
  </si>
  <si>
    <t>Pheidole vistana</t>
  </si>
  <si>
    <t>DeepCanyon</t>
  </si>
  <si>
    <t>Pheidole yaqui</t>
  </si>
  <si>
    <t>Veromessor pergandei</t>
  </si>
  <si>
    <t>Camponotus festinatus</t>
  </si>
  <si>
    <t>EastMesa</t>
  </si>
  <si>
    <t>Crematogaster depilis</t>
  </si>
  <si>
    <t>HJA FrissellRidge</t>
  </si>
  <si>
    <t>Camponotus modoc</t>
  </si>
  <si>
    <t>Formica neorufibarbis</t>
  </si>
  <si>
    <t>Leptothorax muscorum</t>
  </si>
  <si>
    <t>Manica hunteri</t>
  </si>
  <si>
    <t>Aphaenogaster picea</t>
  </si>
  <si>
    <t>HarvardForest</t>
  </si>
  <si>
    <t>HJA Station</t>
  </si>
  <si>
    <t>Formica accreta</t>
  </si>
  <si>
    <t>Dorymyrmex bicolor</t>
  </si>
  <si>
    <t>Jornada</t>
  </si>
  <si>
    <t>Dorymyrmex smithi</t>
  </si>
  <si>
    <t>Pheidole desertorum</t>
  </si>
  <si>
    <t>Pheidole xerophila</t>
  </si>
  <si>
    <t>Pogonomyrmex imberbiculus</t>
  </si>
  <si>
    <t>Trachymyrmex smithi</t>
  </si>
  <si>
    <t>LangmuirLab</t>
  </si>
  <si>
    <t>Solenopsis nickersoni</t>
  </si>
  <si>
    <t>Temnothorax neomexicanus</t>
  </si>
  <si>
    <t>MarkTwainNF</t>
  </si>
  <si>
    <t>Solenopsis texana</t>
  </si>
  <si>
    <t>MylesStandish</t>
  </si>
  <si>
    <t>Brachymyrmex depilis</t>
  </si>
  <si>
    <t>NiwotAlpine</t>
  </si>
  <si>
    <t>Camponotus herculeaneus</t>
  </si>
  <si>
    <t>NiwotPine</t>
  </si>
  <si>
    <t>Formica argentea</t>
  </si>
  <si>
    <t>NiwotSpruce</t>
  </si>
  <si>
    <t>Formica ravida</t>
  </si>
  <si>
    <t>Temnothorax rugatulus</t>
  </si>
  <si>
    <t>NiwotTundraLab</t>
  </si>
  <si>
    <t>Aphaenogaster floridana</t>
  </si>
  <si>
    <t>Ordway</t>
  </si>
  <si>
    <t>Cardiocondyla emeryi</t>
  </si>
  <si>
    <t>Pogonomyrmex badius</t>
  </si>
  <si>
    <t>Tapinoma melanocephalum</t>
  </si>
  <si>
    <t>OrganPipe</t>
  </si>
  <si>
    <t>Atta mexicana</t>
  </si>
  <si>
    <t>Tetramorium hispidum</t>
  </si>
  <si>
    <t>Camponotus acutirostris</t>
  </si>
  <si>
    <t>Sevilleta RedTank</t>
  </si>
  <si>
    <t>Crematogaster cerasi</t>
  </si>
  <si>
    <t>Formica subnitens</t>
  </si>
  <si>
    <t>Crematogaster dentinodis</t>
  </si>
  <si>
    <t>ResearchRanch</t>
  </si>
  <si>
    <t>Neivamyrmex opacithorax</t>
  </si>
  <si>
    <t>Pheidole obtusospinosa</t>
  </si>
  <si>
    <t>Pseudomyrmex apache</t>
  </si>
  <si>
    <t>Sevilleta RioSalado</t>
  </si>
  <si>
    <t>Pheidole rugulosa</t>
  </si>
  <si>
    <t>Sevilleta Station</t>
  </si>
  <si>
    <t>Myrmecocystus placodops</t>
  </si>
  <si>
    <t>Uinta</t>
  </si>
  <si>
    <t>Tetramorium nevadensis</t>
  </si>
  <si>
    <t>HJA VanillaLeafMeadow</t>
  </si>
  <si>
    <t>Formica microgyna</t>
  </si>
  <si>
    <t>Formica occulta</t>
  </si>
  <si>
    <t>Formica pacifica</t>
  </si>
  <si>
    <t>Stigmatomma oregonense</t>
  </si>
  <si>
    <t>VirginiaCoast</t>
  </si>
  <si>
    <t>Camponotus nearcticus</t>
  </si>
  <si>
    <t>Lasius flavus</t>
  </si>
  <si>
    <t>Bujan et al. 2020  Global Ecology &amp; Biogeography</t>
  </si>
  <si>
    <t>ctmax_ratecpm</t>
  </si>
  <si>
    <t>ctmax_start</t>
  </si>
  <si>
    <t>ctmin_ratecpm</t>
  </si>
  <si>
    <t>ctmin_start</t>
  </si>
  <si>
    <t>ctmax_start = start temperature in degrees celsius for ctmax experiments</t>
  </si>
  <si>
    <t>ctmax_ratecpm = rate of ramping for ctmax in degrees celsius per minute</t>
  </si>
  <si>
    <t>ctmin_ratecpm = rate of ramping for ctmin in degrees celsius per minute</t>
  </si>
  <si>
    <t>ctmin_start = start temperature in degrees celsius for ctmin experiments</t>
  </si>
  <si>
    <t>BRASCHLER et al. </t>
  </si>
  <si>
    <r>
      <rPr>
        <i/>
        <sz val="11"/>
        <color theme="1"/>
        <rFont val="Calibri"/>
        <family val="2"/>
        <scheme val="minor"/>
      </rPr>
      <t>Acanthomyops</t>
    </r>
    <r>
      <rPr>
        <sz val="11"/>
        <color theme="1"/>
        <rFont val="Calibri"/>
        <family val="2"/>
        <scheme val="minor"/>
      </rPr>
      <t xml:space="preserve"> sp.</t>
    </r>
  </si>
  <si>
    <r>
      <rPr>
        <i/>
        <sz val="11"/>
        <color theme="1"/>
        <rFont val="Calibri"/>
        <family val="2"/>
        <scheme val="minor"/>
      </rPr>
      <t>Aenictus</t>
    </r>
    <r>
      <rPr>
        <sz val="11"/>
        <color theme="1"/>
        <rFont val="Calibri"/>
        <family val="2"/>
        <scheme val="minor"/>
      </rPr>
      <t xml:space="preserve"> sp.</t>
    </r>
  </si>
  <si>
    <r>
      <rPr>
        <i/>
        <sz val="11"/>
        <color theme="1"/>
        <rFont val="Calibri"/>
        <family val="2"/>
        <scheme val="minor"/>
      </rPr>
      <t xml:space="preserve">Aphaenogaster </t>
    </r>
    <r>
      <rPr>
        <sz val="11"/>
        <color theme="1"/>
        <rFont val="Calibri"/>
        <family val="2"/>
        <scheme val="minor"/>
      </rPr>
      <t>sp.</t>
    </r>
  </si>
  <si>
    <r>
      <rPr>
        <i/>
        <sz val="11"/>
        <color theme="1"/>
        <rFont val="Calibri"/>
        <family val="2"/>
        <scheme val="minor"/>
      </rPr>
      <t>Aphaenogaster</t>
    </r>
    <r>
      <rPr>
        <sz val="11"/>
        <color theme="1"/>
        <rFont val="Calibri"/>
        <family val="2"/>
        <scheme val="minor"/>
      </rPr>
      <t xml:space="preserve"> sp.</t>
    </r>
  </si>
  <si>
    <r>
      <rPr>
        <i/>
        <sz val="11"/>
        <color theme="1"/>
        <rFont val="Calibri"/>
        <family val="2"/>
        <scheme val="minor"/>
      </rPr>
      <t xml:space="preserve">Azteca </t>
    </r>
    <r>
      <rPr>
        <sz val="11"/>
        <color theme="1"/>
        <rFont val="Calibri"/>
        <family val="2"/>
        <scheme val="minor"/>
      </rPr>
      <t>sp_3</t>
    </r>
  </si>
  <si>
    <r>
      <rPr>
        <i/>
        <sz val="11"/>
        <color theme="1"/>
        <rFont val="Calibri"/>
        <family val="2"/>
        <scheme val="minor"/>
      </rPr>
      <t>Camponotus</t>
    </r>
    <r>
      <rPr>
        <sz val="11"/>
        <color theme="1"/>
        <rFont val="Calibri"/>
        <family val="2"/>
        <scheme val="minor"/>
      </rPr>
      <t xml:space="preserve"> (Colobopsis;  golden gaster)</t>
    </r>
  </si>
  <si>
    <r>
      <rPr>
        <i/>
        <sz val="11"/>
        <color theme="1"/>
        <rFont val="Calibri"/>
        <family val="2"/>
        <scheme val="minor"/>
      </rPr>
      <t xml:space="preserve">Camponotus </t>
    </r>
    <r>
      <rPr>
        <sz val="11"/>
        <color theme="1"/>
        <rFont val="Calibri"/>
        <family val="2"/>
        <scheme val="minor"/>
      </rPr>
      <t>(Colobopsis;  red heads)</t>
    </r>
  </si>
  <si>
    <r>
      <rPr>
        <i/>
        <sz val="11"/>
        <color rgb="FF000000"/>
        <rFont val="Calibri"/>
        <family val="2"/>
        <scheme val="minor"/>
      </rPr>
      <t>Camponotus</t>
    </r>
    <r>
      <rPr>
        <sz val="11"/>
        <color rgb="FF000000"/>
        <rFont val="Calibri"/>
        <family val="2"/>
        <scheme val="minor"/>
      </rPr>
      <t xml:space="preserve"> 1</t>
    </r>
  </si>
  <si>
    <r>
      <rPr>
        <i/>
        <sz val="11"/>
        <color rgb="FF000000"/>
        <rFont val="Calibri"/>
        <family val="2"/>
        <scheme val="minor"/>
      </rPr>
      <t xml:space="preserve">Camponotus </t>
    </r>
    <r>
      <rPr>
        <sz val="11"/>
        <color rgb="FF000000"/>
        <rFont val="Calibri"/>
        <family val="2"/>
        <scheme val="minor"/>
      </rPr>
      <t>3</t>
    </r>
  </si>
  <si>
    <r>
      <rPr>
        <i/>
        <sz val="11"/>
        <color theme="1"/>
        <rFont val="Calibri"/>
        <family val="2"/>
        <scheme val="minor"/>
      </rPr>
      <t>Camponotus</t>
    </r>
    <r>
      <rPr>
        <sz val="11"/>
        <color theme="1"/>
        <rFont val="Calibri"/>
        <family val="2"/>
        <scheme val="minor"/>
      </rPr>
      <t xml:space="preserve"> JTL004</t>
    </r>
  </si>
  <si>
    <r>
      <rPr>
        <i/>
        <sz val="11"/>
        <color theme="1"/>
        <rFont val="Calibri"/>
        <family val="2"/>
        <scheme val="minor"/>
      </rPr>
      <t xml:space="preserve">Camponotus </t>
    </r>
    <r>
      <rPr>
        <sz val="11"/>
        <color theme="1"/>
        <rFont val="Calibri"/>
        <family val="2"/>
        <scheme val="minor"/>
      </rPr>
      <t>sp.</t>
    </r>
  </si>
  <si>
    <r>
      <rPr>
        <i/>
        <sz val="11"/>
        <color rgb="FF000000"/>
        <rFont val="Calibri"/>
        <family val="2"/>
        <scheme val="minor"/>
      </rPr>
      <t>Camponotus</t>
    </r>
    <r>
      <rPr>
        <sz val="11"/>
        <color rgb="FF000000"/>
        <rFont val="Calibri"/>
        <family val="2"/>
        <scheme val="minor"/>
      </rPr>
      <t xml:space="preserve"> un10</t>
    </r>
  </si>
  <si>
    <r>
      <rPr>
        <i/>
        <sz val="11"/>
        <color theme="1"/>
        <rFont val="Calibri"/>
        <family val="2"/>
        <scheme val="minor"/>
      </rPr>
      <t>Cardiocondyla</t>
    </r>
    <r>
      <rPr>
        <sz val="11"/>
        <color theme="1"/>
        <rFont val="Calibri"/>
        <family val="2"/>
        <scheme val="minor"/>
      </rPr>
      <t xml:space="preserve"> sp.</t>
    </r>
  </si>
  <si>
    <r>
      <rPr>
        <i/>
        <sz val="11"/>
        <color rgb="FF000000"/>
        <rFont val="Calibri"/>
        <family val="2"/>
        <scheme val="minor"/>
      </rPr>
      <t xml:space="preserve">Cerapachys </t>
    </r>
    <r>
      <rPr>
        <sz val="11"/>
        <color rgb="FF000000"/>
        <rFont val="Calibri"/>
        <family val="2"/>
        <scheme val="minor"/>
      </rPr>
      <t>un01</t>
    </r>
  </si>
  <si>
    <r>
      <rPr>
        <i/>
        <sz val="11"/>
        <color theme="1"/>
        <rFont val="Calibri"/>
        <family val="2"/>
        <scheme val="minor"/>
      </rPr>
      <t>Crematogaster</t>
    </r>
    <r>
      <rPr>
        <sz val="11"/>
        <color theme="1"/>
        <rFont val="Calibri"/>
        <family val="2"/>
        <scheme val="minor"/>
      </rPr>
      <t xml:space="preserve"> (big;  yellow)</t>
    </r>
  </si>
  <si>
    <r>
      <rPr>
        <i/>
        <sz val="11"/>
        <color theme="1"/>
        <rFont val="Calibri"/>
        <family val="2"/>
        <scheme val="minor"/>
      </rPr>
      <t xml:space="preserve">Crematogaster </t>
    </r>
    <r>
      <rPr>
        <sz val="11"/>
        <color theme="1"/>
        <rFont val="Calibri"/>
        <family val="2"/>
        <scheme val="minor"/>
      </rPr>
      <t>(Physocrema)</t>
    </r>
  </si>
  <si>
    <r>
      <rPr>
        <i/>
        <sz val="11"/>
        <color rgb="FF000000"/>
        <rFont val="Calibri"/>
        <family val="2"/>
        <scheme val="minor"/>
      </rPr>
      <t xml:space="preserve">Crematogaster </t>
    </r>
    <r>
      <rPr>
        <sz val="11"/>
        <color rgb="FF000000"/>
        <rFont val="Calibri"/>
        <family val="2"/>
        <scheme val="minor"/>
      </rPr>
      <t>6</t>
    </r>
  </si>
  <si>
    <r>
      <rPr>
        <i/>
        <sz val="11"/>
        <color theme="1"/>
        <rFont val="Calibri"/>
        <family val="2"/>
        <scheme val="minor"/>
      </rPr>
      <t>Crematogaster</t>
    </r>
    <r>
      <rPr>
        <sz val="11"/>
        <color theme="1"/>
        <rFont val="Calibri"/>
        <family val="2"/>
        <scheme val="minor"/>
      </rPr>
      <t xml:space="preserve"> sp.</t>
    </r>
  </si>
  <si>
    <r>
      <rPr>
        <i/>
        <sz val="11"/>
        <color rgb="FF000000"/>
        <rFont val="Calibri"/>
        <family val="2"/>
        <scheme val="minor"/>
      </rPr>
      <t xml:space="preserve">Crematogaster </t>
    </r>
    <r>
      <rPr>
        <sz val="11"/>
        <color rgb="FF000000"/>
        <rFont val="Calibri"/>
        <family val="2"/>
        <scheme val="minor"/>
      </rPr>
      <t>un02</t>
    </r>
  </si>
  <si>
    <r>
      <rPr>
        <i/>
        <sz val="11"/>
        <color theme="1"/>
        <rFont val="Calibri"/>
        <family val="2"/>
        <scheme val="minor"/>
      </rPr>
      <t>Dolichoderus</t>
    </r>
    <r>
      <rPr>
        <sz val="11"/>
        <color theme="1"/>
        <rFont val="Calibri"/>
        <family val="2"/>
        <scheme val="minor"/>
      </rPr>
      <t xml:space="preserve"> cf. </t>
    </r>
    <r>
      <rPr>
        <i/>
        <sz val="11"/>
        <color theme="1"/>
        <rFont val="Calibri"/>
        <family val="2"/>
        <scheme val="minor"/>
      </rPr>
      <t>cuspidatus</t>
    </r>
  </si>
  <si>
    <r>
      <rPr>
        <i/>
        <sz val="11"/>
        <color theme="1"/>
        <rFont val="Calibri"/>
        <family val="2"/>
        <scheme val="minor"/>
      </rPr>
      <t>Dorymyrmex</t>
    </r>
    <r>
      <rPr>
        <sz val="11"/>
        <color theme="1"/>
        <rFont val="Calibri"/>
        <family val="2"/>
        <scheme val="minor"/>
      </rPr>
      <t xml:space="preserve"> sp.</t>
    </r>
  </si>
  <si>
    <r>
      <rPr>
        <i/>
        <sz val="11"/>
        <color theme="1"/>
        <rFont val="Calibri"/>
        <family val="2"/>
        <scheme val="minor"/>
      </rPr>
      <t>Formica</t>
    </r>
    <r>
      <rPr>
        <sz val="11"/>
        <color theme="1"/>
        <rFont val="Calibri"/>
        <family val="2"/>
        <scheme val="minor"/>
      </rPr>
      <t xml:space="preserve"> sp.</t>
    </r>
  </si>
  <si>
    <r>
      <rPr>
        <i/>
        <sz val="11"/>
        <color theme="1"/>
        <rFont val="Calibri"/>
        <family val="2"/>
        <scheme val="minor"/>
      </rPr>
      <t>Gnamptogenys</t>
    </r>
    <r>
      <rPr>
        <sz val="11"/>
        <color theme="1"/>
        <rFont val="Calibri"/>
        <family val="2"/>
        <scheme val="minor"/>
      </rPr>
      <t xml:space="preserve"> sp.</t>
    </r>
  </si>
  <si>
    <r>
      <rPr>
        <i/>
        <sz val="11"/>
        <color theme="1"/>
        <rFont val="Calibri"/>
        <family val="2"/>
        <scheme val="minor"/>
      </rPr>
      <t>Hypoponera</t>
    </r>
    <r>
      <rPr>
        <sz val="11"/>
        <color theme="1"/>
        <rFont val="Calibri"/>
        <family val="2"/>
        <scheme val="minor"/>
      </rPr>
      <t xml:space="preserve"> sp.</t>
    </r>
  </si>
  <si>
    <r>
      <rPr>
        <i/>
        <sz val="11"/>
        <color theme="1"/>
        <rFont val="Calibri"/>
        <family val="2"/>
        <scheme val="minor"/>
      </rPr>
      <t xml:space="preserve">Lasius </t>
    </r>
    <r>
      <rPr>
        <sz val="11"/>
        <color theme="1"/>
        <rFont val="Calibri"/>
        <family val="2"/>
        <scheme val="minor"/>
      </rPr>
      <t>sp.</t>
    </r>
  </si>
  <si>
    <r>
      <t>Lepisiota</t>
    </r>
    <r>
      <rPr>
        <sz val="11"/>
        <color rgb="FF000000"/>
        <rFont val="Calibri"/>
        <family val="2"/>
        <scheme val="minor"/>
      </rPr>
      <t xml:space="preserve"> 1</t>
    </r>
  </si>
  <si>
    <r>
      <rPr>
        <i/>
        <sz val="11"/>
        <color rgb="FF000000"/>
        <rFont val="Calibri"/>
        <family val="2"/>
        <scheme val="minor"/>
      </rPr>
      <t xml:space="preserve">Lepisiota </t>
    </r>
    <r>
      <rPr>
        <sz val="11"/>
        <color rgb="FF000000"/>
        <rFont val="Calibri"/>
        <family val="2"/>
        <scheme val="minor"/>
      </rPr>
      <t>1</t>
    </r>
  </si>
  <si>
    <r>
      <rPr>
        <i/>
        <sz val="11"/>
        <color rgb="FF000000"/>
        <rFont val="Calibri"/>
        <family val="2"/>
        <scheme val="minor"/>
      </rPr>
      <t>Lepisiota</t>
    </r>
    <r>
      <rPr>
        <sz val="11"/>
        <color rgb="FF000000"/>
        <rFont val="Calibri"/>
        <family val="2"/>
        <scheme val="minor"/>
      </rPr>
      <t xml:space="preserve"> un03</t>
    </r>
  </si>
  <si>
    <r>
      <rPr>
        <i/>
        <sz val="11"/>
        <color rgb="FF000000"/>
        <rFont val="Calibri"/>
        <family val="2"/>
        <scheme val="minor"/>
      </rPr>
      <t>Lepisiota</t>
    </r>
    <r>
      <rPr>
        <sz val="11"/>
        <color rgb="FF000000"/>
        <rFont val="Calibri"/>
        <family val="2"/>
        <scheme val="minor"/>
      </rPr>
      <t xml:space="preserve"> un05</t>
    </r>
  </si>
  <si>
    <r>
      <rPr>
        <i/>
        <sz val="11"/>
        <color theme="1"/>
        <rFont val="Calibri"/>
        <family val="2"/>
        <scheme val="minor"/>
      </rPr>
      <t xml:space="preserve">Leptogenys </t>
    </r>
    <r>
      <rPr>
        <sz val="11"/>
        <color theme="1"/>
        <rFont val="Calibri"/>
        <family val="2"/>
        <scheme val="minor"/>
      </rPr>
      <t>sp.</t>
    </r>
  </si>
  <si>
    <r>
      <rPr>
        <i/>
        <sz val="11"/>
        <color rgb="FF000000"/>
        <rFont val="Calibri"/>
        <family val="2"/>
        <scheme val="minor"/>
      </rPr>
      <t>Messor</t>
    </r>
    <r>
      <rPr>
        <sz val="11"/>
        <color rgb="FF000000"/>
        <rFont val="Calibri"/>
        <family val="2"/>
        <scheme val="minor"/>
      </rPr>
      <t xml:space="preserve"> 1</t>
    </r>
  </si>
  <si>
    <r>
      <rPr>
        <i/>
        <sz val="11"/>
        <color rgb="FF000000"/>
        <rFont val="Calibri"/>
        <family val="2"/>
        <scheme val="minor"/>
      </rPr>
      <t>Monomorium</t>
    </r>
    <r>
      <rPr>
        <sz val="11"/>
        <color rgb="FF000000"/>
        <rFont val="Calibri"/>
        <family val="2"/>
        <scheme val="minor"/>
      </rPr>
      <t xml:space="preserve"> 1</t>
    </r>
  </si>
  <si>
    <r>
      <rPr>
        <i/>
        <sz val="11"/>
        <color rgb="FF000000"/>
        <rFont val="Calibri"/>
        <family val="2"/>
        <scheme val="minor"/>
      </rPr>
      <t xml:space="preserve">Monomorium </t>
    </r>
    <r>
      <rPr>
        <sz val="11"/>
        <color rgb="FF000000"/>
        <rFont val="Calibri"/>
        <family val="2"/>
        <scheme val="minor"/>
      </rPr>
      <t>un01</t>
    </r>
  </si>
  <si>
    <r>
      <rPr>
        <i/>
        <sz val="11"/>
        <color theme="1"/>
        <rFont val="Calibri"/>
        <family val="2"/>
        <scheme val="minor"/>
      </rPr>
      <t>Myrmica</t>
    </r>
    <r>
      <rPr>
        <sz val="11"/>
        <color theme="1"/>
        <rFont val="Calibri"/>
        <family val="2"/>
        <scheme val="minor"/>
      </rPr>
      <t xml:space="preserve"> sp.</t>
    </r>
  </si>
  <si>
    <r>
      <rPr>
        <i/>
        <sz val="11"/>
        <color theme="1"/>
        <rFont val="Calibri"/>
        <family val="2"/>
        <scheme val="minor"/>
      </rPr>
      <t xml:space="preserve">Myrmica </t>
    </r>
    <r>
      <rPr>
        <sz val="11"/>
        <color theme="1"/>
        <rFont val="Calibri"/>
        <family val="2"/>
        <scheme val="minor"/>
      </rPr>
      <t>sp.</t>
    </r>
  </si>
  <si>
    <r>
      <rPr>
        <i/>
        <sz val="11"/>
        <color theme="1"/>
        <rFont val="Calibri"/>
        <family val="2"/>
        <scheme val="minor"/>
      </rPr>
      <t xml:space="preserve">Myrmicaria </t>
    </r>
    <r>
      <rPr>
        <sz val="11"/>
        <color theme="1"/>
        <rFont val="Calibri"/>
        <family val="2"/>
        <scheme val="minor"/>
      </rPr>
      <t>sp.</t>
    </r>
  </si>
  <si>
    <r>
      <rPr>
        <i/>
        <sz val="11"/>
        <color theme="1"/>
        <rFont val="Calibri"/>
        <family val="2"/>
        <scheme val="minor"/>
      </rPr>
      <t>Neoponera</t>
    </r>
    <r>
      <rPr>
        <sz val="11"/>
        <color theme="1"/>
        <rFont val="Calibri"/>
        <family val="2"/>
        <scheme val="minor"/>
      </rPr>
      <t xml:space="preserve"> jtl13</t>
    </r>
  </si>
  <si>
    <r>
      <rPr>
        <i/>
        <sz val="11"/>
        <color theme="1"/>
        <rFont val="Calibri"/>
        <family val="2"/>
        <scheme val="minor"/>
      </rPr>
      <t>Nylanderia</t>
    </r>
    <r>
      <rPr>
        <sz val="11"/>
        <color theme="1"/>
        <rFont val="Calibri"/>
        <family val="2"/>
        <scheme val="minor"/>
      </rPr>
      <t xml:space="preserve"> sp.</t>
    </r>
  </si>
  <si>
    <r>
      <rPr>
        <i/>
        <sz val="11"/>
        <color theme="1"/>
        <rFont val="Calibri"/>
        <family val="2"/>
        <scheme val="minor"/>
      </rPr>
      <t xml:space="preserve">Nylanderia </t>
    </r>
    <r>
      <rPr>
        <sz val="11"/>
        <color theme="1"/>
        <rFont val="Calibri"/>
        <family val="2"/>
        <scheme val="minor"/>
      </rPr>
      <t>sp.</t>
    </r>
  </si>
  <si>
    <r>
      <rPr>
        <i/>
        <sz val="11"/>
        <color theme="1"/>
        <rFont val="Calibri"/>
        <family val="2"/>
        <scheme val="minor"/>
      </rPr>
      <t>Ocymyrmex</t>
    </r>
    <r>
      <rPr>
        <sz val="11"/>
        <color theme="1"/>
        <rFont val="Calibri"/>
        <family val="2"/>
        <scheme val="minor"/>
      </rPr>
      <t xml:space="preserve"> sp.</t>
    </r>
  </si>
  <si>
    <r>
      <rPr>
        <i/>
        <sz val="11"/>
        <color theme="1"/>
        <rFont val="Calibri"/>
        <family val="2"/>
        <scheme val="minor"/>
      </rPr>
      <t>Odontomachus</t>
    </r>
    <r>
      <rPr>
        <sz val="11"/>
        <color theme="1"/>
        <rFont val="Calibri"/>
        <family val="2"/>
        <scheme val="minor"/>
      </rPr>
      <t xml:space="preserve"> sp.</t>
    </r>
  </si>
  <si>
    <r>
      <rPr>
        <i/>
        <sz val="11"/>
        <color theme="1"/>
        <rFont val="Calibri"/>
        <family val="2"/>
        <scheme val="minor"/>
      </rPr>
      <t>Odontoponera</t>
    </r>
    <r>
      <rPr>
        <sz val="11"/>
        <color theme="1"/>
        <rFont val="Calibri"/>
        <family val="2"/>
        <scheme val="minor"/>
      </rPr>
      <t xml:space="preserve"> sp.</t>
    </r>
  </si>
  <si>
    <r>
      <rPr>
        <i/>
        <sz val="11"/>
        <color rgb="FF000000"/>
        <rFont val="Calibri"/>
        <family val="2"/>
        <scheme val="minor"/>
      </rPr>
      <t xml:space="preserve">Pheidole </t>
    </r>
    <r>
      <rPr>
        <sz val="11"/>
        <color rgb="FF000000"/>
        <rFont val="Calibri"/>
        <family val="2"/>
        <scheme val="minor"/>
      </rPr>
      <t>4</t>
    </r>
  </si>
  <si>
    <r>
      <rPr>
        <i/>
        <sz val="11"/>
        <color theme="1"/>
        <rFont val="Calibri"/>
        <family val="2"/>
        <scheme val="minor"/>
      </rPr>
      <t xml:space="preserve">Pheidole </t>
    </r>
    <r>
      <rPr>
        <sz val="11"/>
        <color theme="1"/>
        <rFont val="Calibri"/>
        <family val="2"/>
        <scheme val="minor"/>
      </rPr>
      <t>sp.</t>
    </r>
  </si>
  <si>
    <r>
      <rPr>
        <i/>
        <sz val="11"/>
        <color theme="1"/>
        <rFont val="Calibri"/>
        <family val="2"/>
        <scheme val="minor"/>
      </rPr>
      <t>Pheidole</t>
    </r>
    <r>
      <rPr>
        <sz val="11"/>
        <color theme="1"/>
        <rFont val="Calibri"/>
        <family val="2"/>
        <scheme val="minor"/>
      </rPr>
      <t xml:space="preserve"> sp.</t>
    </r>
  </si>
  <si>
    <r>
      <rPr>
        <i/>
        <sz val="11"/>
        <color rgb="FF000000"/>
        <rFont val="Calibri"/>
        <family val="2"/>
        <scheme val="minor"/>
      </rPr>
      <t xml:space="preserve">Pheidole </t>
    </r>
    <r>
      <rPr>
        <sz val="11"/>
        <color rgb="FF000000"/>
        <rFont val="Calibri"/>
        <family val="2"/>
        <scheme val="minor"/>
      </rPr>
      <t>un01</t>
    </r>
  </si>
  <si>
    <r>
      <t>Pheidologeton</t>
    </r>
    <r>
      <rPr>
        <sz val="11"/>
        <color theme="1"/>
        <rFont val="Calibri"/>
        <family val="2"/>
        <scheme val="minor"/>
      </rPr>
      <t xml:space="preserve"> sp.</t>
    </r>
  </si>
  <si>
    <r>
      <rPr>
        <i/>
        <sz val="11"/>
        <color theme="1"/>
        <rFont val="Calibri"/>
        <family val="2"/>
        <scheme val="minor"/>
      </rPr>
      <t xml:space="preserve">Pheidologeton </t>
    </r>
    <r>
      <rPr>
        <sz val="11"/>
        <color theme="1"/>
        <rFont val="Calibri"/>
        <family val="2"/>
        <scheme val="minor"/>
      </rPr>
      <t>sp.</t>
    </r>
  </si>
  <si>
    <r>
      <rPr>
        <i/>
        <sz val="11"/>
        <color rgb="FF000000"/>
        <rFont val="Calibri"/>
        <family val="2"/>
        <scheme val="minor"/>
      </rPr>
      <t>Plagiolepis</t>
    </r>
    <r>
      <rPr>
        <sz val="11"/>
        <color rgb="FF000000"/>
        <rFont val="Calibri"/>
        <family val="2"/>
        <scheme val="minor"/>
      </rPr>
      <t xml:space="preserve"> un01</t>
    </r>
  </si>
  <si>
    <r>
      <rPr>
        <i/>
        <sz val="11"/>
        <color theme="1"/>
        <rFont val="Calibri"/>
        <family val="2"/>
        <scheme val="minor"/>
      </rPr>
      <t xml:space="preserve">Polyrhachis </t>
    </r>
    <r>
      <rPr>
        <sz val="11"/>
        <color theme="1"/>
        <rFont val="Calibri"/>
        <family val="2"/>
        <scheme val="minor"/>
      </rPr>
      <t>sp.</t>
    </r>
  </si>
  <si>
    <r>
      <rPr>
        <i/>
        <sz val="11"/>
        <color rgb="FF000000"/>
        <rFont val="Calibri"/>
        <family val="2"/>
        <scheme val="minor"/>
      </rPr>
      <t xml:space="preserve">Solenopsis </t>
    </r>
    <r>
      <rPr>
        <sz val="11"/>
        <color rgb="FF000000"/>
        <rFont val="Calibri"/>
        <family val="2"/>
        <scheme val="minor"/>
      </rPr>
      <t>2</t>
    </r>
  </si>
  <si>
    <r>
      <rPr>
        <i/>
        <sz val="11"/>
        <color theme="1"/>
        <rFont val="Calibri"/>
        <family val="2"/>
        <scheme val="minor"/>
      </rPr>
      <t xml:space="preserve">Tapinoma </t>
    </r>
    <r>
      <rPr>
        <sz val="11"/>
        <color theme="1"/>
        <rFont val="Calibri"/>
        <family val="2"/>
        <scheme val="minor"/>
      </rPr>
      <t>sp.</t>
    </r>
  </si>
  <si>
    <r>
      <rPr>
        <i/>
        <sz val="11"/>
        <color theme="1"/>
        <rFont val="Calibri"/>
        <family val="2"/>
        <scheme val="minor"/>
      </rPr>
      <t xml:space="preserve">Technomyrmex </t>
    </r>
    <r>
      <rPr>
        <sz val="11"/>
        <color theme="1"/>
        <rFont val="Calibri"/>
        <family val="2"/>
        <scheme val="minor"/>
      </rPr>
      <t>sp.</t>
    </r>
  </si>
  <si>
    <r>
      <rPr>
        <i/>
        <sz val="11"/>
        <color theme="1"/>
        <rFont val="Calibri"/>
        <family val="2"/>
        <scheme val="minor"/>
      </rPr>
      <t>Tetramorium</t>
    </r>
    <r>
      <rPr>
        <sz val="11"/>
        <color theme="1"/>
        <rFont val="Calibri"/>
        <family val="2"/>
        <scheme val="minor"/>
      </rPr>
      <t xml:space="preserve"> (Triglyphotrix)</t>
    </r>
  </si>
  <si>
    <r>
      <rPr>
        <i/>
        <sz val="11"/>
        <color rgb="FF000000"/>
        <rFont val="Calibri"/>
        <family val="2"/>
        <scheme val="minor"/>
      </rPr>
      <t xml:space="preserve">Tetramorium </t>
    </r>
    <r>
      <rPr>
        <sz val="11"/>
        <color rgb="FF000000"/>
        <rFont val="Calibri"/>
        <family val="2"/>
        <scheme val="minor"/>
      </rPr>
      <t xml:space="preserve">new sp  </t>
    </r>
  </si>
  <si>
    <r>
      <rPr>
        <i/>
        <sz val="11"/>
        <color theme="1"/>
        <rFont val="Calibri"/>
        <family val="2"/>
        <scheme val="minor"/>
      </rPr>
      <t>Tetramorium</t>
    </r>
    <r>
      <rPr>
        <sz val="11"/>
        <color theme="1"/>
        <rFont val="Calibri"/>
        <family val="2"/>
        <scheme val="minor"/>
      </rPr>
      <t xml:space="preserve"> sp.</t>
    </r>
  </si>
  <si>
    <r>
      <rPr>
        <i/>
        <sz val="11"/>
        <color theme="1"/>
        <rFont val="Calibri"/>
        <family val="2"/>
        <scheme val="minor"/>
      </rPr>
      <t>Tetraponera</t>
    </r>
    <r>
      <rPr>
        <sz val="11"/>
        <color theme="1"/>
        <rFont val="Calibri"/>
        <family val="2"/>
        <scheme val="minor"/>
      </rPr>
      <t xml:space="preserve"> sp.</t>
    </r>
  </si>
  <si>
    <r>
      <rPr>
        <i/>
        <sz val="11"/>
        <color theme="1"/>
        <rFont val="Calibri"/>
        <family val="2"/>
        <scheme val="minor"/>
      </rPr>
      <t>Camponotus niveosetosus</t>
    </r>
    <r>
      <rPr>
        <sz val="11"/>
        <color theme="1"/>
        <rFont val="Calibri"/>
        <family val="2"/>
        <scheme val="minor"/>
      </rPr>
      <t xml:space="preserve"> (incl irredux)</t>
    </r>
  </si>
  <si>
    <r>
      <rPr>
        <i/>
        <sz val="11"/>
        <color theme="1"/>
        <rFont val="Calibri"/>
        <family val="2"/>
        <scheme val="minor"/>
      </rPr>
      <t xml:space="preserve">Camponotus </t>
    </r>
    <r>
      <rPr>
        <sz val="11"/>
        <color theme="1"/>
        <rFont val="Calibri"/>
        <family val="2"/>
        <scheme val="minor"/>
      </rPr>
      <t>sp. 16</t>
    </r>
  </si>
  <si>
    <r>
      <rPr>
        <i/>
        <sz val="11"/>
        <color theme="1"/>
        <rFont val="Calibri"/>
        <family val="2"/>
        <scheme val="minor"/>
      </rPr>
      <t>Camponotus</t>
    </r>
    <r>
      <rPr>
        <sz val="11"/>
        <color theme="1"/>
        <rFont val="Calibri"/>
        <family val="2"/>
        <scheme val="minor"/>
      </rPr>
      <t xml:space="preserve"> sp. 3</t>
    </r>
  </si>
  <si>
    <r>
      <rPr>
        <i/>
        <sz val="11"/>
        <color theme="1"/>
        <rFont val="Calibri"/>
        <family val="2"/>
        <scheme val="minor"/>
      </rPr>
      <t>Camponotus</t>
    </r>
    <r>
      <rPr>
        <sz val="11"/>
        <color theme="1"/>
        <rFont val="Calibri"/>
        <family val="2"/>
        <scheme val="minor"/>
      </rPr>
      <t xml:space="preserve"> sp. 72 (maculatus group)</t>
    </r>
  </si>
  <si>
    <r>
      <rPr>
        <i/>
        <sz val="11"/>
        <color theme="1"/>
        <rFont val="Calibri"/>
        <family val="2"/>
        <scheme val="minor"/>
      </rPr>
      <t>Camponotus</t>
    </r>
    <r>
      <rPr>
        <sz val="11"/>
        <color theme="1"/>
        <rFont val="Calibri"/>
        <family val="2"/>
        <scheme val="minor"/>
      </rPr>
      <t xml:space="preserve"> sp. maculatus group</t>
    </r>
  </si>
  <si>
    <r>
      <rPr>
        <i/>
        <sz val="11"/>
        <color theme="1"/>
        <rFont val="Calibri"/>
        <family val="2"/>
        <scheme val="minor"/>
      </rPr>
      <t>Camponotus</t>
    </r>
    <r>
      <rPr>
        <sz val="11"/>
        <color theme="1"/>
        <rFont val="Calibri"/>
        <family val="2"/>
        <scheme val="minor"/>
      </rPr>
      <t xml:space="preserve"> vestitus</t>
    </r>
  </si>
  <si>
    <r>
      <rPr>
        <i/>
        <sz val="11"/>
        <color theme="1"/>
        <rFont val="Calibri"/>
        <family val="2"/>
        <scheme val="minor"/>
      </rPr>
      <t>Crematogaster</t>
    </r>
    <r>
      <rPr>
        <sz val="11"/>
        <color theme="1"/>
        <rFont val="Calibri"/>
        <family val="2"/>
        <scheme val="minor"/>
      </rPr>
      <t xml:space="preserve"> cf. </t>
    </r>
    <r>
      <rPr>
        <i/>
        <sz val="11"/>
        <color theme="1"/>
        <rFont val="Calibri"/>
        <family val="2"/>
        <scheme val="minor"/>
      </rPr>
      <t>peringueyi</t>
    </r>
  </si>
  <si>
    <r>
      <rPr>
        <i/>
        <sz val="11"/>
        <color theme="1"/>
        <rFont val="Calibri"/>
        <family val="2"/>
        <scheme val="minor"/>
      </rPr>
      <t>Crematogaster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>liengmei</t>
    </r>
  </si>
  <si>
    <r>
      <rPr>
        <i/>
        <sz val="11"/>
        <color theme="1"/>
        <rFont val="Calibri"/>
        <family val="2"/>
        <scheme val="minor"/>
      </rPr>
      <t>Crematogaster</t>
    </r>
    <r>
      <rPr>
        <sz val="11"/>
        <color theme="1"/>
        <rFont val="Calibri"/>
        <family val="2"/>
        <scheme val="minor"/>
      </rPr>
      <t xml:space="preserve"> sp. 1</t>
    </r>
  </si>
  <si>
    <r>
      <rPr>
        <i/>
        <sz val="11"/>
        <color theme="1"/>
        <rFont val="Calibri"/>
        <family val="2"/>
        <scheme val="minor"/>
      </rPr>
      <t xml:space="preserve">Lepisiota </t>
    </r>
    <r>
      <rPr>
        <sz val="11"/>
        <color theme="1"/>
        <rFont val="Calibri"/>
        <family val="2"/>
        <scheme val="minor"/>
      </rPr>
      <t>sp. 1</t>
    </r>
  </si>
  <si>
    <r>
      <rPr>
        <i/>
        <sz val="11"/>
        <color theme="1"/>
        <rFont val="Calibri"/>
        <family val="2"/>
        <scheme val="minor"/>
      </rPr>
      <t xml:space="preserve">Lepisiota </t>
    </r>
    <r>
      <rPr>
        <sz val="11"/>
        <color theme="1"/>
        <rFont val="Calibri"/>
        <family val="2"/>
        <scheme val="minor"/>
      </rPr>
      <t>sp. 2</t>
    </r>
  </si>
  <si>
    <r>
      <rPr>
        <i/>
        <sz val="11"/>
        <color theme="1"/>
        <rFont val="Calibri"/>
        <family val="2"/>
        <scheme val="minor"/>
      </rPr>
      <t xml:space="preserve">Messor </t>
    </r>
    <r>
      <rPr>
        <sz val="11"/>
        <color theme="1"/>
        <rFont val="Calibri"/>
        <family val="2"/>
        <scheme val="minor"/>
      </rPr>
      <t xml:space="preserve">cf. </t>
    </r>
    <r>
      <rPr>
        <i/>
        <sz val="11"/>
        <color theme="1"/>
        <rFont val="Calibri"/>
        <family val="2"/>
        <scheme val="minor"/>
      </rPr>
      <t>capensis</t>
    </r>
  </si>
  <si>
    <r>
      <rPr>
        <i/>
        <sz val="11"/>
        <color theme="1"/>
        <rFont val="Calibri"/>
        <family val="2"/>
        <scheme val="minor"/>
      </rPr>
      <t>Messor</t>
    </r>
    <r>
      <rPr>
        <sz val="11"/>
        <color theme="1"/>
        <rFont val="Calibri"/>
        <family val="2"/>
        <scheme val="minor"/>
      </rPr>
      <t xml:space="preserve"> sp. 1</t>
    </r>
  </si>
  <si>
    <r>
      <rPr>
        <i/>
        <sz val="11"/>
        <color theme="1"/>
        <rFont val="Calibri"/>
        <family val="2"/>
        <scheme val="minor"/>
      </rPr>
      <t>Monomorium</t>
    </r>
    <r>
      <rPr>
        <sz val="11"/>
        <color theme="1"/>
        <rFont val="Calibri"/>
        <family val="2"/>
        <scheme val="minor"/>
      </rPr>
      <t xml:space="preserve"> sp. 15</t>
    </r>
  </si>
  <si>
    <r>
      <rPr>
        <i/>
        <sz val="11"/>
        <color theme="1"/>
        <rFont val="Calibri"/>
        <family val="2"/>
        <scheme val="minor"/>
      </rPr>
      <t>Monomorium</t>
    </r>
    <r>
      <rPr>
        <sz val="11"/>
        <color theme="1"/>
        <rFont val="Calibri"/>
        <family val="2"/>
        <scheme val="minor"/>
      </rPr>
      <t xml:space="preserve"> sp. 2</t>
    </r>
  </si>
  <si>
    <r>
      <rPr>
        <i/>
        <sz val="11"/>
        <color theme="1"/>
        <rFont val="Calibri"/>
        <family val="2"/>
        <scheme val="minor"/>
      </rPr>
      <t xml:space="preserve">Monomorium </t>
    </r>
    <r>
      <rPr>
        <sz val="11"/>
        <color theme="1"/>
        <rFont val="Calibri"/>
        <family val="2"/>
        <scheme val="minor"/>
      </rPr>
      <t>sp. 38</t>
    </r>
  </si>
  <si>
    <r>
      <rPr>
        <i/>
        <sz val="11"/>
        <color theme="1"/>
        <rFont val="Calibri"/>
        <family val="2"/>
        <scheme val="minor"/>
      </rPr>
      <t xml:space="preserve">Monomorium </t>
    </r>
    <r>
      <rPr>
        <sz val="11"/>
        <color theme="1"/>
        <rFont val="Calibri"/>
        <family val="2"/>
        <scheme val="minor"/>
      </rPr>
      <t>sp. 8</t>
    </r>
  </si>
  <si>
    <r>
      <rPr>
        <i/>
        <sz val="11"/>
        <color theme="1"/>
        <rFont val="Calibri"/>
        <family val="2"/>
        <scheme val="minor"/>
      </rPr>
      <t xml:space="preserve">Ocymyrmex </t>
    </r>
    <r>
      <rPr>
        <sz val="11"/>
        <color theme="1"/>
        <rFont val="Calibri"/>
        <family val="2"/>
        <scheme val="minor"/>
      </rPr>
      <t xml:space="preserve">cf. </t>
    </r>
    <r>
      <rPr>
        <i/>
        <sz val="11"/>
        <color theme="1"/>
        <rFont val="Calibri"/>
        <family val="2"/>
        <scheme val="minor"/>
      </rPr>
      <t>barbiger</t>
    </r>
  </si>
  <si>
    <r>
      <rPr>
        <i/>
        <sz val="11"/>
        <color theme="1"/>
        <rFont val="Calibri"/>
        <family val="2"/>
        <scheme val="minor"/>
      </rPr>
      <t>Pheidole sp.</t>
    </r>
    <r>
      <rPr>
        <sz val="11"/>
        <color theme="1"/>
        <rFont val="Calibri"/>
        <family val="2"/>
        <scheme val="minor"/>
      </rPr>
      <t xml:space="preserve"> 1</t>
    </r>
  </si>
  <si>
    <r>
      <rPr>
        <i/>
        <sz val="11"/>
        <color theme="1"/>
        <rFont val="Calibri"/>
        <family val="2"/>
        <scheme val="minor"/>
      </rPr>
      <t>Pheidole sp.</t>
    </r>
    <r>
      <rPr>
        <sz val="11"/>
        <color theme="1"/>
        <rFont val="Calibri"/>
        <family val="2"/>
        <scheme val="minor"/>
      </rPr>
      <t xml:space="preserve"> 12</t>
    </r>
  </si>
  <si>
    <r>
      <rPr>
        <i/>
        <sz val="11"/>
        <color theme="1"/>
        <rFont val="Calibri"/>
        <family val="2"/>
        <scheme val="minor"/>
      </rPr>
      <t>Pheidole sp.</t>
    </r>
    <r>
      <rPr>
        <sz val="11"/>
        <color theme="1"/>
        <rFont val="Calibri"/>
        <family val="2"/>
        <scheme val="minor"/>
      </rPr>
      <t xml:space="preserve"> 20</t>
    </r>
  </si>
  <si>
    <r>
      <rPr>
        <i/>
        <sz val="11"/>
        <color theme="1"/>
        <rFont val="Calibri"/>
        <family val="2"/>
        <scheme val="minor"/>
      </rPr>
      <t>Pheidole sp.</t>
    </r>
    <r>
      <rPr>
        <sz val="11"/>
        <color theme="1"/>
        <rFont val="Calibri"/>
        <family val="2"/>
        <scheme val="minor"/>
      </rPr>
      <t xml:space="preserve"> 21</t>
    </r>
  </si>
  <si>
    <r>
      <rPr>
        <i/>
        <sz val="11"/>
        <color theme="1"/>
        <rFont val="Calibri"/>
        <family val="2"/>
        <scheme val="minor"/>
      </rPr>
      <t>Pheidole sp.</t>
    </r>
    <r>
      <rPr>
        <sz val="11"/>
        <color theme="1"/>
        <rFont val="Calibri"/>
        <family val="2"/>
        <scheme val="minor"/>
      </rPr>
      <t xml:space="preserve"> 41</t>
    </r>
  </si>
  <si>
    <r>
      <rPr>
        <i/>
        <sz val="11"/>
        <color theme="1"/>
        <rFont val="Calibri"/>
        <family val="2"/>
        <scheme val="minor"/>
      </rPr>
      <t>Pheidole sp.</t>
    </r>
    <r>
      <rPr>
        <sz val="11"/>
        <color theme="1"/>
        <rFont val="Calibri"/>
        <family val="2"/>
        <scheme val="minor"/>
      </rPr>
      <t xml:space="preserve"> 5</t>
    </r>
  </si>
  <si>
    <r>
      <rPr>
        <i/>
        <sz val="11"/>
        <color theme="1"/>
        <rFont val="Calibri"/>
        <family val="2"/>
        <scheme val="minor"/>
      </rPr>
      <t>Plagiolepis sp.</t>
    </r>
    <r>
      <rPr>
        <sz val="11"/>
        <color theme="1"/>
        <rFont val="Calibri"/>
        <family val="2"/>
        <scheme val="minor"/>
      </rPr>
      <t xml:space="preserve"> 1</t>
    </r>
  </si>
  <si>
    <r>
      <rPr>
        <i/>
        <sz val="11"/>
        <color theme="1"/>
        <rFont val="Calibri"/>
        <family val="2"/>
        <scheme val="minor"/>
      </rPr>
      <t xml:space="preserve">Plagiolepis sp. </t>
    </r>
    <r>
      <rPr>
        <sz val="11"/>
        <color theme="1"/>
        <rFont val="Calibri"/>
        <family val="2"/>
        <scheme val="minor"/>
      </rPr>
      <t>2</t>
    </r>
  </si>
  <si>
    <r>
      <rPr>
        <i/>
        <sz val="11"/>
        <color theme="1"/>
        <rFont val="Calibri"/>
        <family val="2"/>
        <scheme val="minor"/>
      </rPr>
      <t xml:space="preserve">Tetramorium </t>
    </r>
    <r>
      <rPr>
        <sz val="11"/>
        <color theme="1"/>
        <rFont val="Calibri"/>
        <family val="2"/>
        <scheme val="minor"/>
      </rPr>
      <t>sp. 1</t>
    </r>
  </si>
  <si>
    <r>
      <rPr>
        <i/>
        <sz val="11"/>
        <color theme="1"/>
        <rFont val="Calibri"/>
        <family val="2"/>
        <scheme val="minor"/>
      </rPr>
      <t xml:space="preserve">Tetramorium </t>
    </r>
    <r>
      <rPr>
        <sz val="11"/>
        <color theme="1"/>
        <rFont val="Calibri"/>
        <family val="2"/>
        <scheme val="minor"/>
      </rPr>
      <t>sp. 2C</t>
    </r>
  </si>
  <si>
    <r>
      <t xml:space="preserve">Camponotus  </t>
    </r>
    <r>
      <rPr>
        <sz val="11"/>
        <color theme="1"/>
        <rFont val="Calibri"/>
        <family val="2"/>
        <scheme val="minor"/>
      </rPr>
      <t>bicolored</t>
    </r>
  </si>
  <si>
    <r>
      <rPr>
        <i/>
        <sz val="11"/>
        <color theme="1"/>
        <rFont val="Calibri"/>
        <family val="2"/>
        <scheme val="minor"/>
      </rPr>
      <t xml:space="preserve">Camponotus </t>
    </r>
    <r>
      <rPr>
        <sz val="11"/>
        <color theme="1"/>
        <rFont val="Calibri"/>
        <family val="2"/>
        <scheme val="minor"/>
      </rPr>
      <t xml:space="preserve"> black</t>
    </r>
  </si>
  <si>
    <r>
      <rPr>
        <b/>
        <sz val="12"/>
        <color theme="1"/>
        <rFont val="Calibri"/>
        <family val="2"/>
        <scheme val="minor"/>
      </rPr>
      <t xml:space="preserve">Table S4. </t>
    </r>
    <r>
      <rPr>
        <sz val="12"/>
        <color theme="1"/>
        <rFont val="Calibri"/>
        <family val="2"/>
        <scheme val="minor"/>
      </rPr>
      <t xml:space="preserve">Sythesis of ant CT studies in published literature. </t>
    </r>
  </si>
  <si>
    <t>Realised rather than fundamental thermal niches predict site occupancy: implications for climate change forecasting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</si>
</sst>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00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right"/>
    </xf>
    <xf numFmtId="2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165" fontId="0" fillId="0" borderId="0" xfId="0" applyNumberFormat="1" applyAlignment="1">
      <alignment horizontal="right"/>
    </xf>
    <xf numFmtId="2" fontId="4" fillId="0" borderId="0" xfId="0" applyNumberFormat="1" applyFont="1" applyBorder="1" applyAlignment="1">
      <alignment horizontal="right" vertical="center"/>
    </xf>
    <xf numFmtId="2" fontId="4" fillId="0" borderId="0" xfId="0" applyNumberFormat="1" applyFont="1" applyAlignment="1">
      <alignment horizontal="right" vertical="center"/>
    </xf>
    <xf numFmtId="2" fontId="0" fillId="0" borderId="0" xfId="0" applyNumberFormat="1"/>
    <xf numFmtId="2" fontId="0" fillId="0" borderId="0" xfId="0" applyNumberFormat="1" applyBorder="1" applyAlignment="1">
      <alignment horizontal="right" vertical="center"/>
    </xf>
    <xf numFmtId="2" fontId="0" fillId="0" borderId="0" xfId="0" applyNumberFormat="1" applyAlignment="1">
      <alignment horizontal="right" vertical="center"/>
    </xf>
    <xf numFmtId="0" fontId="3" fillId="0" borderId="0" xfId="0" applyFont="1"/>
    <xf numFmtId="0" fontId="6" fillId="0" borderId="0" xfId="0" applyFont="1"/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Border="1"/>
    <xf numFmtId="0" fontId="2" fillId="0" borderId="0" xfId="0" applyFon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16"/>
  <sheetViews>
    <sheetView tabSelected="1" zoomScaleNormal="100" workbookViewId="0"/>
  </sheetViews>
  <sheetFormatPr baseColWidth="10" defaultColWidth="8.83203125" defaultRowHeight="15" x14ac:dyDescent="0.2"/>
  <sheetData>
    <row r="1" spans="1:1" ht="16" x14ac:dyDescent="0.2">
      <c r="A1" s="20" t="s">
        <v>539</v>
      </c>
    </row>
    <row r="2" spans="1:1" ht="16" x14ac:dyDescent="0.2">
      <c r="A2" s="14" t="s">
        <v>450</v>
      </c>
    </row>
    <row r="3" spans="1:1" ht="16" x14ac:dyDescent="0.2">
      <c r="A3" s="14"/>
    </row>
    <row r="4" spans="1:1" ht="16" x14ac:dyDescent="0.2">
      <c r="A4" s="19" t="s">
        <v>538</v>
      </c>
    </row>
    <row r="5" spans="1:1" ht="16" x14ac:dyDescent="0.2">
      <c r="A5" s="14"/>
    </row>
    <row r="6" spans="1:1" x14ac:dyDescent="0.2">
      <c r="A6" t="s">
        <v>323</v>
      </c>
    </row>
    <row r="7" spans="1:1" x14ac:dyDescent="0.2">
      <c r="A7" t="s">
        <v>324</v>
      </c>
    </row>
    <row r="8" spans="1:1" x14ac:dyDescent="0.2">
      <c r="A8" t="s">
        <v>325</v>
      </c>
    </row>
    <row r="9" spans="1:1" x14ac:dyDescent="0.2">
      <c r="A9" t="s">
        <v>447</v>
      </c>
    </row>
    <row r="10" spans="1:1" x14ac:dyDescent="0.2">
      <c r="A10" t="s">
        <v>446</v>
      </c>
    </row>
    <row r="11" spans="1:1" x14ac:dyDescent="0.2">
      <c r="A11" t="s">
        <v>326</v>
      </c>
    </row>
    <row r="12" spans="1:1" x14ac:dyDescent="0.2">
      <c r="A12" t="s">
        <v>448</v>
      </c>
    </row>
    <row r="13" spans="1:1" x14ac:dyDescent="0.2">
      <c r="A13" t="s">
        <v>449</v>
      </c>
    </row>
    <row r="14" spans="1:1" x14ac:dyDescent="0.2">
      <c r="A14" t="s">
        <v>327</v>
      </c>
    </row>
    <row r="15" spans="1:1" x14ac:dyDescent="0.2">
      <c r="A15" t="s">
        <v>328</v>
      </c>
    </row>
    <row r="16" spans="1:1" x14ac:dyDescent="0.2">
      <c r="A16" t="s">
        <v>329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587"/>
  <sheetViews>
    <sheetView zoomScale="163" zoomScaleNormal="163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B13" sqref="B13"/>
    </sheetView>
  </sheetViews>
  <sheetFormatPr baseColWidth="10" defaultColWidth="8.83203125" defaultRowHeight="15" x14ac:dyDescent="0.2"/>
  <cols>
    <col min="1" max="1" width="38.1640625" bestFit="1" customWidth="1"/>
    <col min="2" max="2" width="75.33203125" customWidth="1"/>
    <col min="3" max="4" width="9" style="4"/>
    <col min="5" max="5" width="9.6640625" style="6" bestFit="1" customWidth="1"/>
    <col min="6" max="6" width="11.33203125" style="4" bestFit="1" customWidth="1"/>
    <col min="7" max="7" width="9" style="4"/>
    <col min="8" max="8" width="9" style="6"/>
    <col min="9" max="9" width="11" style="4" bestFit="1" customWidth="1"/>
    <col min="10" max="11" width="9" style="4"/>
    <col min="12" max="12" width="9.1640625" style="4"/>
    <col min="13" max="13" width="64.33203125" bestFit="1" customWidth="1"/>
  </cols>
  <sheetData>
    <row r="1" spans="1:15" x14ac:dyDescent="0.2">
      <c r="A1" t="s">
        <v>0</v>
      </c>
      <c r="B1" t="s">
        <v>3</v>
      </c>
      <c r="C1" s="4" t="s">
        <v>4</v>
      </c>
      <c r="D1" s="4" t="s">
        <v>5</v>
      </c>
      <c r="E1" s="6" t="s">
        <v>1</v>
      </c>
      <c r="F1" s="4" t="s">
        <v>442</v>
      </c>
      <c r="G1" s="4" t="s">
        <v>443</v>
      </c>
      <c r="H1" s="6" t="s">
        <v>2</v>
      </c>
      <c r="I1" s="4" t="s">
        <v>444</v>
      </c>
      <c r="J1" s="4" t="s">
        <v>445</v>
      </c>
      <c r="K1" s="4" t="s">
        <v>195</v>
      </c>
      <c r="L1" s="4" t="s">
        <v>6</v>
      </c>
      <c r="M1" t="s">
        <v>321</v>
      </c>
      <c r="N1" s="4" t="s">
        <v>330</v>
      </c>
      <c r="O1" s="4" t="s">
        <v>330</v>
      </c>
    </row>
    <row r="2" spans="1:15" x14ac:dyDescent="0.2">
      <c r="A2" t="s">
        <v>451</v>
      </c>
      <c r="B2" t="s">
        <v>140</v>
      </c>
      <c r="C2" s="4">
        <v>36.04</v>
      </c>
      <c r="D2" s="4">
        <v>-79.069999999999993</v>
      </c>
      <c r="E2" s="6">
        <v>40</v>
      </c>
      <c r="F2" s="6">
        <v>0.2</v>
      </c>
      <c r="G2" s="4">
        <v>36</v>
      </c>
      <c r="H2" s="6" t="s">
        <v>178</v>
      </c>
      <c r="I2" s="4" t="s">
        <v>178</v>
      </c>
      <c r="J2" s="4" t="s">
        <v>178</v>
      </c>
      <c r="K2" s="4" t="s">
        <v>181</v>
      </c>
      <c r="L2" s="4" t="s">
        <v>322</v>
      </c>
      <c r="M2" t="s">
        <v>259</v>
      </c>
    </row>
    <row r="3" spans="1:15" x14ac:dyDescent="0.2">
      <c r="A3" s="15" t="s">
        <v>99</v>
      </c>
      <c r="B3" t="s">
        <v>162</v>
      </c>
      <c r="C3" s="4">
        <v>33.5</v>
      </c>
      <c r="D3" s="4">
        <v>-111.9</v>
      </c>
      <c r="E3" s="6" t="s">
        <v>178</v>
      </c>
      <c r="F3" s="6" t="s">
        <v>178</v>
      </c>
      <c r="G3" s="4" t="s">
        <v>178</v>
      </c>
      <c r="H3" s="6" t="s">
        <v>178</v>
      </c>
      <c r="I3" s="4" t="s">
        <v>178</v>
      </c>
      <c r="J3" s="6" t="s">
        <v>178</v>
      </c>
      <c r="K3" s="4" t="s">
        <v>182</v>
      </c>
      <c r="L3" s="4" t="s">
        <v>322</v>
      </c>
      <c r="M3" t="s">
        <v>186</v>
      </c>
    </row>
    <row r="4" spans="1:15" x14ac:dyDescent="0.2">
      <c r="A4" t="s">
        <v>452</v>
      </c>
      <c r="B4" t="s">
        <v>170</v>
      </c>
      <c r="C4" s="4">
        <v>4.05</v>
      </c>
      <c r="D4" s="4">
        <v>114.81</v>
      </c>
      <c r="E4" s="6">
        <v>43.75</v>
      </c>
      <c r="F4" s="6">
        <v>0.2</v>
      </c>
      <c r="G4" s="4">
        <v>36</v>
      </c>
      <c r="H4" s="6" t="s">
        <v>178</v>
      </c>
      <c r="I4" s="4" t="s">
        <v>178</v>
      </c>
      <c r="J4" s="4" t="s">
        <v>178</v>
      </c>
      <c r="K4" s="4" t="s">
        <v>181</v>
      </c>
      <c r="L4" s="4" t="s">
        <v>322</v>
      </c>
      <c r="M4" t="s">
        <v>259</v>
      </c>
    </row>
    <row r="5" spans="1:15" x14ac:dyDescent="0.2">
      <c r="A5" s="15" t="s">
        <v>40</v>
      </c>
      <c r="B5" t="s">
        <v>146</v>
      </c>
      <c r="C5" s="4">
        <v>35.78</v>
      </c>
      <c r="D5" s="4">
        <v>-78.8</v>
      </c>
      <c r="E5" s="6">
        <v>40</v>
      </c>
      <c r="F5" s="6">
        <v>0.2</v>
      </c>
      <c r="G5" s="4">
        <v>36</v>
      </c>
      <c r="H5" s="6" t="s">
        <v>178</v>
      </c>
      <c r="I5" s="4" t="s">
        <v>178</v>
      </c>
      <c r="J5" s="4" t="s">
        <v>178</v>
      </c>
      <c r="K5" s="4" t="s">
        <v>181</v>
      </c>
      <c r="L5" s="4" t="s">
        <v>322</v>
      </c>
      <c r="M5" t="s">
        <v>259</v>
      </c>
    </row>
    <row r="6" spans="1:15" x14ac:dyDescent="0.2">
      <c r="A6" s="16" t="s">
        <v>220</v>
      </c>
      <c r="B6" t="s">
        <v>232</v>
      </c>
      <c r="C6" s="4">
        <v>-29.6</v>
      </c>
      <c r="D6" s="4">
        <v>29.45</v>
      </c>
      <c r="E6" s="9">
        <v>46.5</v>
      </c>
      <c r="F6" s="4">
        <v>0.33300000000000002</v>
      </c>
      <c r="G6" s="4">
        <v>25</v>
      </c>
      <c r="H6" s="12">
        <v>4.0999999999999996</v>
      </c>
      <c r="I6" s="4">
        <v>0.33300000000000002</v>
      </c>
      <c r="J6" s="4">
        <v>15</v>
      </c>
      <c r="K6" s="4" t="s">
        <v>181</v>
      </c>
      <c r="L6" s="4" t="s">
        <v>322</v>
      </c>
      <c r="M6" t="s">
        <v>258</v>
      </c>
      <c r="N6" s="3"/>
    </row>
    <row r="7" spans="1:15" x14ac:dyDescent="0.2">
      <c r="A7" s="15" t="s">
        <v>129</v>
      </c>
      <c r="B7" t="s">
        <v>170</v>
      </c>
      <c r="C7" s="4">
        <v>4.05</v>
      </c>
      <c r="D7" s="4">
        <v>114.81</v>
      </c>
      <c r="E7" s="6">
        <v>45.25</v>
      </c>
      <c r="F7" s="6">
        <v>0.2</v>
      </c>
      <c r="G7" s="4">
        <v>36</v>
      </c>
      <c r="H7" s="6" t="s">
        <v>178</v>
      </c>
      <c r="I7" s="4" t="s">
        <v>178</v>
      </c>
      <c r="J7" s="4" t="s">
        <v>178</v>
      </c>
      <c r="K7" s="4" t="s">
        <v>181</v>
      </c>
      <c r="L7" s="4" t="s">
        <v>322</v>
      </c>
      <c r="M7" t="s">
        <v>259</v>
      </c>
    </row>
    <row r="8" spans="1:15" x14ac:dyDescent="0.2">
      <c r="A8" s="15" t="s">
        <v>36</v>
      </c>
      <c r="B8" t="s">
        <v>135</v>
      </c>
      <c r="C8" s="4">
        <v>35.76</v>
      </c>
      <c r="D8" s="4">
        <v>-78.680000000000007</v>
      </c>
      <c r="E8" s="6">
        <v>38.952380949999998</v>
      </c>
      <c r="F8" s="6">
        <v>0.2</v>
      </c>
      <c r="G8" s="4">
        <v>36</v>
      </c>
      <c r="H8" s="6" t="s">
        <v>178</v>
      </c>
      <c r="I8" s="4" t="s">
        <v>178</v>
      </c>
      <c r="J8" s="4" t="s">
        <v>178</v>
      </c>
      <c r="K8" s="4" t="s">
        <v>181</v>
      </c>
      <c r="L8" s="4" t="s">
        <v>322</v>
      </c>
      <c r="M8" t="s">
        <v>259</v>
      </c>
    </row>
    <row r="9" spans="1:15" x14ac:dyDescent="0.2">
      <c r="A9" s="15" t="s">
        <v>208</v>
      </c>
      <c r="B9" t="s">
        <v>218</v>
      </c>
      <c r="C9" s="4">
        <v>27.17</v>
      </c>
      <c r="D9" s="4">
        <v>-81.349999999999994</v>
      </c>
      <c r="E9" s="6" t="s">
        <v>178</v>
      </c>
      <c r="F9" s="4" t="s">
        <v>178</v>
      </c>
      <c r="G9" s="4" t="s">
        <v>178</v>
      </c>
      <c r="H9" s="6" t="s">
        <v>178</v>
      </c>
      <c r="I9" s="4" t="s">
        <v>178</v>
      </c>
      <c r="J9" s="4" t="s">
        <v>178</v>
      </c>
      <c r="K9" s="4" t="s">
        <v>182</v>
      </c>
      <c r="L9" s="4" t="s">
        <v>322</v>
      </c>
      <c r="M9" t="s">
        <v>257</v>
      </c>
    </row>
    <row r="10" spans="1:15" x14ac:dyDescent="0.2">
      <c r="A10" s="15" t="s">
        <v>17</v>
      </c>
      <c r="B10" t="s">
        <v>140</v>
      </c>
      <c r="C10" s="4">
        <v>36.04</v>
      </c>
      <c r="D10" s="4">
        <v>-79.069999999999993</v>
      </c>
      <c r="E10" s="6">
        <v>39.75</v>
      </c>
      <c r="F10" s="6">
        <v>0.2</v>
      </c>
      <c r="G10" s="4">
        <v>36</v>
      </c>
      <c r="H10" s="6" t="s">
        <v>178</v>
      </c>
      <c r="I10" s="4" t="s">
        <v>178</v>
      </c>
      <c r="J10" s="4" t="s">
        <v>178</v>
      </c>
      <c r="K10" s="4" t="s">
        <v>181</v>
      </c>
      <c r="L10" s="4" t="s">
        <v>322</v>
      </c>
      <c r="M10" t="s">
        <v>259</v>
      </c>
    </row>
    <row r="11" spans="1:15" x14ac:dyDescent="0.2">
      <c r="A11" s="15" t="s">
        <v>45</v>
      </c>
      <c r="B11" t="s">
        <v>255</v>
      </c>
      <c r="C11" s="4">
        <v>34.17</v>
      </c>
      <c r="D11" s="4">
        <v>-97.11</v>
      </c>
      <c r="E11" s="6">
        <v>42.35</v>
      </c>
      <c r="F11" s="4">
        <v>0.5</v>
      </c>
      <c r="G11" s="4">
        <v>23</v>
      </c>
      <c r="H11" s="6" t="s">
        <v>178</v>
      </c>
      <c r="I11" s="4" t="s">
        <v>178</v>
      </c>
      <c r="J11" s="4" t="s">
        <v>178</v>
      </c>
      <c r="K11" s="4" t="s">
        <v>181</v>
      </c>
      <c r="L11" s="4" t="s">
        <v>322</v>
      </c>
      <c r="M11" t="s">
        <v>256</v>
      </c>
    </row>
    <row r="12" spans="1:15" x14ac:dyDescent="0.2">
      <c r="A12" s="15" t="s">
        <v>29</v>
      </c>
      <c r="B12" t="s">
        <v>138</v>
      </c>
      <c r="C12" s="4">
        <v>35.770000000000003</v>
      </c>
      <c r="D12" s="4">
        <v>-78.680000000000007</v>
      </c>
      <c r="E12" s="6">
        <v>41.75</v>
      </c>
      <c r="F12" s="6">
        <v>0.2</v>
      </c>
      <c r="G12" s="4">
        <v>36</v>
      </c>
      <c r="H12" s="6" t="s">
        <v>178</v>
      </c>
      <c r="I12" s="4" t="s">
        <v>178</v>
      </c>
      <c r="J12" s="4" t="s">
        <v>178</v>
      </c>
      <c r="K12" s="4" t="s">
        <v>181</v>
      </c>
      <c r="L12" s="4" t="s">
        <v>322</v>
      </c>
      <c r="M12" t="s">
        <v>259</v>
      </c>
    </row>
    <row r="13" spans="1:15" x14ac:dyDescent="0.2">
      <c r="A13" s="15" t="s">
        <v>236</v>
      </c>
      <c r="B13" t="s">
        <v>242</v>
      </c>
      <c r="C13" s="4">
        <v>-30.488</v>
      </c>
      <c r="D13" s="4">
        <v>151.63999999999999</v>
      </c>
      <c r="E13" s="10">
        <v>48.52</v>
      </c>
      <c r="F13" s="4">
        <v>0.25</v>
      </c>
      <c r="G13" s="4">
        <v>27.5</v>
      </c>
      <c r="H13" s="13">
        <v>3.27</v>
      </c>
      <c r="I13" s="4">
        <v>0.25</v>
      </c>
      <c r="J13" s="4">
        <v>22.5</v>
      </c>
      <c r="K13" s="4" t="s">
        <v>181</v>
      </c>
      <c r="L13" s="4" t="s">
        <v>322</v>
      </c>
      <c r="M13" t="s">
        <v>243</v>
      </c>
    </row>
    <row r="14" spans="1:15" x14ac:dyDescent="0.2">
      <c r="A14" s="15" t="s">
        <v>60</v>
      </c>
      <c r="B14" t="s">
        <v>149</v>
      </c>
      <c r="C14" s="4">
        <v>42.49</v>
      </c>
      <c r="D14" s="4">
        <v>-123.78</v>
      </c>
      <c r="E14" s="6">
        <v>43.99</v>
      </c>
      <c r="F14" s="6">
        <f>(E14-40)/2</f>
        <v>1.995000000000001</v>
      </c>
      <c r="G14" s="4">
        <v>40</v>
      </c>
      <c r="H14" s="6" t="s">
        <v>178</v>
      </c>
      <c r="I14" s="4" t="s">
        <v>178</v>
      </c>
      <c r="J14" s="4" t="s">
        <v>178</v>
      </c>
      <c r="K14" s="4" t="s">
        <v>181</v>
      </c>
      <c r="L14" s="4" t="s">
        <v>322</v>
      </c>
      <c r="M14" t="s">
        <v>196</v>
      </c>
    </row>
    <row r="15" spans="1:15" x14ac:dyDescent="0.2">
      <c r="A15" s="15" t="s">
        <v>16</v>
      </c>
      <c r="B15" t="s">
        <v>136</v>
      </c>
      <c r="C15" s="4">
        <v>42.51</v>
      </c>
      <c r="D15" s="4">
        <v>-72.209999999999994</v>
      </c>
      <c r="E15" s="6">
        <v>38</v>
      </c>
      <c r="F15" s="6">
        <v>0.2</v>
      </c>
      <c r="G15" s="4">
        <v>36</v>
      </c>
      <c r="H15" s="6" t="s">
        <v>178</v>
      </c>
      <c r="I15" s="4" t="s">
        <v>178</v>
      </c>
      <c r="J15" s="4" t="s">
        <v>178</v>
      </c>
      <c r="K15" s="4" t="s">
        <v>181</v>
      </c>
      <c r="L15" s="4" t="s">
        <v>322</v>
      </c>
      <c r="M15" t="s">
        <v>259</v>
      </c>
    </row>
    <row r="16" spans="1:15" x14ac:dyDescent="0.2">
      <c r="A16" s="15" t="s">
        <v>124</v>
      </c>
      <c r="B16" t="s">
        <v>166</v>
      </c>
      <c r="C16" s="4">
        <v>41.38</v>
      </c>
      <c r="D16" s="4">
        <v>2.1800000000000002</v>
      </c>
      <c r="E16" s="6">
        <v>46</v>
      </c>
      <c r="F16" s="6">
        <f>(E16-25)/10</f>
        <v>2.1</v>
      </c>
      <c r="G16" s="4" t="s">
        <v>178</v>
      </c>
      <c r="H16" s="6" t="s">
        <v>178</v>
      </c>
      <c r="I16" s="4" t="s">
        <v>178</v>
      </c>
      <c r="J16" s="4" t="s">
        <v>178</v>
      </c>
      <c r="K16" s="4" t="s">
        <v>181</v>
      </c>
      <c r="L16" s="4" t="s">
        <v>322</v>
      </c>
      <c r="M16" t="s">
        <v>190</v>
      </c>
      <c r="N16" t="s">
        <v>189</v>
      </c>
      <c r="O16" t="s">
        <v>292</v>
      </c>
    </row>
    <row r="17" spans="1:14" x14ac:dyDescent="0.2">
      <c r="A17" t="s">
        <v>453</v>
      </c>
      <c r="B17" t="s">
        <v>144</v>
      </c>
      <c r="C17" s="4">
        <v>39.18</v>
      </c>
      <c r="D17" s="4">
        <v>-76.67</v>
      </c>
      <c r="E17" s="6">
        <v>42</v>
      </c>
      <c r="F17" s="6">
        <v>0.2</v>
      </c>
      <c r="G17" s="4">
        <v>36</v>
      </c>
      <c r="H17" s="6" t="s">
        <v>178</v>
      </c>
      <c r="I17" s="4" t="s">
        <v>178</v>
      </c>
      <c r="J17" s="4" t="s">
        <v>178</v>
      </c>
      <c r="K17" s="4" t="s">
        <v>181</v>
      </c>
      <c r="L17" s="4" t="s">
        <v>322</v>
      </c>
      <c r="M17" t="s">
        <v>259</v>
      </c>
    </row>
    <row r="18" spans="1:14" x14ac:dyDescent="0.2">
      <c r="A18" t="s">
        <v>454</v>
      </c>
      <c r="B18" t="s">
        <v>135</v>
      </c>
      <c r="C18" s="4">
        <v>35.76</v>
      </c>
      <c r="D18" s="4">
        <v>-78.680000000000007</v>
      </c>
      <c r="E18" s="6">
        <v>40.6</v>
      </c>
      <c r="F18" s="6">
        <v>0.2</v>
      </c>
      <c r="G18" s="4">
        <v>36</v>
      </c>
      <c r="H18" s="6" t="s">
        <v>178</v>
      </c>
      <c r="I18" s="4" t="s">
        <v>178</v>
      </c>
      <c r="J18" s="4" t="s">
        <v>178</v>
      </c>
      <c r="K18" s="4" t="s">
        <v>181</v>
      </c>
      <c r="L18" s="4" t="s">
        <v>322</v>
      </c>
      <c r="M18" t="s">
        <v>259</v>
      </c>
    </row>
    <row r="19" spans="1:14" x14ac:dyDescent="0.2">
      <c r="A19" t="s">
        <v>454</v>
      </c>
      <c r="B19" t="s">
        <v>146</v>
      </c>
      <c r="C19" s="4">
        <v>35.78</v>
      </c>
      <c r="D19" s="4">
        <v>-78.8</v>
      </c>
      <c r="E19" s="6">
        <v>38</v>
      </c>
      <c r="F19" s="6">
        <v>0.2</v>
      </c>
      <c r="G19" s="4">
        <v>36</v>
      </c>
      <c r="H19" s="6" t="s">
        <v>178</v>
      </c>
      <c r="I19" s="4" t="s">
        <v>178</v>
      </c>
      <c r="J19" s="4" t="s">
        <v>178</v>
      </c>
      <c r="K19" s="4" t="s">
        <v>181</v>
      </c>
      <c r="L19" s="4" t="s">
        <v>322</v>
      </c>
      <c r="M19" t="s">
        <v>259</v>
      </c>
    </row>
    <row r="20" spans="1:14" x14ac:dyDescent="0.2">
      <c r="A20" t="s">
        <v>453</v>
      </c>
      <c r="B20" t="s">
        <v>146</v>
      </c>
      <c r="C20" s="4">
        <v>35.78</v>
      </c>
      <c r="D20" s="4">
        <v>-78.8</v>
      </c>
      <c r="E20" s="6">
        <v>40</v>
      </c>
      <c r="F20" s="6">
        <v>0.2</v>
      </c>
      <c r="G20" s="4">
        <v>36</v>
      </c>
      <c r="H20" s="6" t="s">
        <v>178</v>
      </c>
      <c r="I20" s="4" t="s">
        <v>178</v>
      </c>
      <c r="J20" s="4" t="s">
        <v>178</v>
      </c>
      <c r="K20" s="4" t="s">
        <v>181</v>
      </c>
      <c r="L20" s="4" t="s">
        <v>322</v>
      </c>
      <c r="M20" t="s">
        <v>259</v>
      </c>
    </row>
    <row r="21" spans="1:14" x14ac:dyDescent="0.2">
      <c r="A21" s="15" t="s">
        <v>248</v>
      </c>
      <c r="B21" t="s">
        <v>255</v>
      </c>
      <c r="C21" s="4">
        <v>34.17</v>
      </c>
      <c r="D21" s="4">
        <v>-97.11</v>
      </c>
      <c r="E21" s="6">
        <v>45.1</v>
      </c>
      <c r="F21" s="4">
        <v>0.5</v>
      </c>
      <c r="G21" s="4">
        <v>23</v>
      </c>
      <c r="H21" s="6" t="s">
        <v>178</v>
      </c>
      <c r="I21" s="4" t="s">
        <v>178</v>
      </c>
      <c r="J21" s="4" t="s">
        <v>178</v>
      </c>
      <c r="K21" s="4" t="s">
        <v>181</v>
      </c>
      <c r="L21" s="4" t="s">
        <v>322</v>
      </c>
      <c r="M21" t="s">
        <v>256</v>
      </c>
    </row>
    <row r="22" spans="1:14" x14ac:dyDescent="0.2">
      <c r="A22" s="15" t="s">
        <v>115</v>
      </c>
      <c r="B22" t="s">
        <v>168</v>
      </c>
      <c r="C22" s="4">
        <v>10.42</v>
      </c>
      <c r="D22" s="4">
        <v>-84.02</v>
      </c>
      <c r="E22" s="6" t="s">
        <v>178</v>
      </c>
      <c r="F22" s="4" t="s">
        <v>178</v>
      </c>
      <c r="G22" s="4" t="s">
        <v>178</v>
      </c>
      <c r="H22" s="6" t="s">
        <v>178</v>
      </c>
      <c r="I22" s="4" t="s">
        <v>178</v>
      </c>
      <c r="J22" s="4" t="s">
        <v>178</v>
      </c>
      <c r="K22" s="4" t="s">
        <v>182</v>
      </c>
      <c r="L22" s="4" t="s">
        <v>322</v>
      </c>
      <c r="M22" t="s">
        <v>201</v>
      </c>
    </row>
    <row r="23" spans="1:14" x14ac:dyDescent="0.2">
      <c r="A23" s="15" t="s">
        <v>284</v>
      </c>
      <c r="B23" t="s">
        <v>289</v>
      </c>
      <c r="C23" s="4">
        <v>9.1669999999999998</v>
      </c>
      <c r="D23" s="4">
        <v>-79.849999999999994</v>
      </c>
      <c r="E23" s="6">
        <v>48</v>
      </c>
      <c r="F23" s="4">
        <v>0.2</v>
      </c>
      <c r="G23" s="4">
        <v>36</v>
      </c>
      <c r="H23" s="6" t="s">
        <v>178</v>
      </c>
      <c r="I23" s="4" t="s">
        <v>178</v>
      </c>
      <c r="J23" s="4" t="s">
        <v>178</v>
      </c>
      <c r="K23" s="4" t="s">
        <v>181</v>
      </c>
      <c r="L23" s="4" t="s">
        <v>322</v>
      </c>
      <c r="M23" t="s">
        <v>290</v>
      </c>
    </row>
    <row r="24" spans="1:14" x14ac:dyDescent="0.2">
      <c r="A24" s="15" t="s">
        <v>100</v>
      </c>
      <c r="B24" t="s">
        <v>163</v>
      </c>
      <c r="C24" s="4">
        <v>-23.55</v>
      </c>
      <c r="D24" s="4">
        <v>-46.63</v>
      </c>
      <c r="E24" s="6">
        <v>44</v>
      </c>
      <c r="F24" s="6" t="s">
        <v>178</v>
      </c>
      <c r="G24" s="6" t="s">
        <v>178</v>
      </c>
      <c r="H24" s="6" t="s">
        <v>178</v>
      </c>
      <c r="I24" s="6" t="s">
        <v>178</v>
      </c>
      <c r="J24" s="6" t="s">
        <v>178</v>
      </c>
      <c r="K24" s="6" t="s">
        <v>181</v>
      </c>
      <c r="L24" s="4" t="s">
        <v>322</v>
      </c>
      <c r="M24" t="s">
        <v>176</v>
      </c>
    </row>
    <row r="25" spans="1:14" x14ac:dyDescent="0.2">
      <c r="A25" s="15" t="s">
        <v>264</v>
      </c>
      <c r="B25" t="s">
        <v>289</v>
      </c>
      <c r="C25" s="4">
        <v>9.1669999999999998</v>
      </c>
      <c r="D25" s="4">
        <v>-79.849999999999994</v>
      </c>
      <c r="E25" s="6">
        <v>46</v>
      </c>
      <c r="F25" s="4">
        <v>0.2</v>
      </c>
      <c r="G25" s="4">
        <v>36</v>
      </c>
      <c r="H25" s="6" t="s">
        <v>178</v>
      </c>
      <c r="I25" s="4" t="s">
        <v>178</v>
      </c>
      <c r="J25" s="4" t="s">
        <v>178</v>
      </c>
      <c r="K25" s="4" t="s">
        <v>181</v>
      </c>
      <c r="L25" s="4" t="s">
        <v>322</v>
      </c>
      <c r="M25" t="s">
        <v>290</v>
      </c>
    </row>
    <row r="26" spans="1:14" x14ac:dyDescent="0.2">
      <c r="A26" t="s">
        <v>455</v>
      </c>
      <c r="B26" t="s">
        <v>289</v>
      </c>
      <c r="C26" s="4">
        <v>9.1669999999999998</v>
      </c>
      <c r="D26" s="4">
        <v>-79.849999999999994</v>
      </c>
      <c r="E26" s="6">
        <v>48</v>
      </c>
      <c r="F26" s="4">
        <v>0.2</v>
      </c>
      <c r="G26" s="4">
        <v>36</v>
      </c>
      <c r="H26" s="6" t="s">
        <v>178</v>
      </c>
      <c r="I26" s="4" t="s">
        <v>178</v>
      </c>
      <c r="J26" s="4" t="s">
        <v>178</v>
      </c>
      <c r="K26" s="4" t="s">
        <v>181</v>
      </c>
      <c r="L26" s="4" t="s">
        <v>322</v>
      </c>
      <c r="M26" t="s">
        <v>290</v>
      </c>
    </row>
    <row r="27" spans="1:14" x14ac:dyDescent="0.2">
      <c r="A27" t="s">
        <v>456</v>
      </c>
      <c r="B27" t="s">
        <v>170</v>
      </c>
      <c r="C27" s="4">
        <v>4.05</v>
      </c>
      <c r="D27" s="4">
        <v>114.81</v>
      </c>
      <c r="E27" s="6">
        <v>45.5</v>
      </c>
      <c r="F27" s="6">
        <v>0.2</v>
      </c>
      <c r="G27" s="4">
        <v>36</v>
      </c>
      <c r="H27" s="6" t="s">
        <v>178</v>
      </c>
      <c r="I27" s="4" t="s">
        <v>178</v>
      </c>
      <c r="J27" s="4" t="s">
        <v>178</v>
      </c>
      <c r="K27" s="4" t="s">
        <v>181</v>
      </c>
      <c r="L27" s="4" t="s">
        <v>322</v>
      </c>
      <c r="M27" t="s">
        <v>259</v>
      </c>
    </row>
    <row r="28" spans="1:14" x14ac:dyDescent="0.2">
      <c r="A28" t="s">
        <v>457</v>
      </c>
      <c r="B28" t="s">
        <v>170</v>
      </c>
      <c r="C28" s="4">
        <v>4.05</v>
      </c>
      <c r="D28" s="4">
        <v>114.81</v>
      </c>
      <c r="E28" s="6">
        <v>46.25</v>
      </c>
      <c r="F28" s="6">
        <v>0.2</v>
      </c>
      <c r="G28" s="4">
        <v>36</v>
      </c>
      <c r="H28" s="6" t="s">
        <v>178</v>
      </c>
      <c r="I28" s="4" t="s">
        <v>178</v>
      </c>
      <c r="J28" s="4" t="s">
        <v>178</v>
      </c>
      <c r="K28" s="4" t="s">
        <v>181</v>
      </c>
      <c r="L28" s="4" t="s">
        <v>322</v>
      </c>
      <c r="M28" t="s">
        <v>259</v>
      </c>
    </row>
    <row r="29" spans="1:14" x14ac:dyDescent="0.2">
      <c r="A29" s="1" t="s">
        <v>458</v>
      </c>
      <c r="B29" t="s">
        <v>232</v>
      </c>
      <c r="C29" s="4">
        <v>-29.6</v>
      </c>
      <c r="D29" s="4">
        <v>29.45</v>
      </c>
      <c r="E29" s="10">
        <v>42.5</v>
      </c>
      <c r="F29" s="4">
        <v>0.33300000000000002</v>
      </c>
      <c r="G29" s="4">
        <v>25</v>
      </c>
      <c r="H29" s="13">
        <v>0.6</v>
      </c>
      <c r="I29" s="4">
        <v>0.33300000000000002</v>
      </c>
      <c r="J29" s="4">
        <v>15</v>
      </c>
      <c r="K29" s="4" t="s">
        <v>181</v>
      </c>
      <c r="L29" s="4" t="s">
        <v>322</v>
      </c>
      <c r="M29" t="s">
        <v>258</v>
      </c>
      <c r="N29" s="2"/>
    </row>
    <row r="30" spans="1:14" x14ac:dyDescent="0.2">
      <c r="A30" s="1" t="s">
        <v>459</v>
      </c>
      <c r="B30" t="s">
        <v>232</v>
      </c>
      <c r="C30" s="4">
        <v>-29.6</v>
      </c>
      <c r="D30" s="4">
        <v>29.45</v>
      </c>
      <c r="E30" s="10">
        <v>43</v>
      </c>
      <c r="F30" s="4">
        <v>0.33300000000000002</v>
      </c>
      <c r="G30" s="4">
        <v>25</v>
      </c>
      <c r="H30" s="13">
        <v>1.5</v>
      </c>
      <c r="I30" s="4">
        <v>0.33300000000000002</v>
      </c>
      <c r="J30" s="4">
        <v>15</v>
      </c>
      <c r="K30" s="4" t="s">
        <v>181</v>
      </c>
      <c r="L30" s="4" t="s">
        <v>322</v>
      </c>
      <c r="M30" t="s">
        <v>258</v>
      </c>
      <c r="N30" s="2"/>
    </row>
    <row r="31" spans="1:14" x14ac:dyDescent="0.2">
      <c r="A31" s="15" t="s">
        <v>233</v>
      </c>
      <c r="B31" t="s">
        <v>242</v>
      </c>
      <c r="C31" s="4">
        <v>-30.488</v>
      </c>
      <c r="D31" s="4">
        <v>151.63999999999999</v>
      </c>
      <c r="E31" s="10">
        <v>47.12</v>
      </c>
      <c r="F31" s="4">
        <v>0.25</v>
      </c>
      <c r="G31" s="4">
        <v>27.5</v>
      </c>
      <c r="H31" s="13">
        <v>4.17</v>
      </c>
      <c r="I31" s="4">
        <v>0.25</v>
      </c>
      <c r="J31" s="4">
        <v>22.5</v>
      </c>
      <c r="K31" s="4" t="s">
        <v>181</v>
      </c>
      <c r="L31" s="4" t="s">
        <v>322</v>
      </c>
      <c r="M31" t="s">
        <v>243</v>
      </c>
    </row>
    <row r="32" spans="1:14" x14ac:dyDescent="0.2">
      <c r="A32" s="15" t="s">
        <v>28</v>
      </c>
      <c r="B32" t="s">
        <v>138</v>
      </c>
      <c r="C32" s="4">
        <v>35.770000000000003</v>
      </c>
      <c r="D32" s="4">
        <v>-78.680000000000007</v>
      </c>
      <c r="E32" s="6">
        <v>41</v>
      </c>
      <c r="F32" s="6">
        <v>0.2</v>
      </c>
      <c r="G32" s="4">
        <v>36</v>
      </c>
      <c r="H32" s="6" t="s">
        <v>178</v>
      </c>
      <c r="I32" s="4" t="s">
        <v>178</v>
      </c>
      <c r="J32" s="4" t="s">
        <v>178</v>
      </c>
      <c r="K32" s="4" t="s">
        <v>181</v>
      </c>
      <c r="L32" s="4" t="s">
        <v>322</v>
      </c>
      <c r="M32" t="s">
        <v>259</v>
      </c>
    </row>
    <row r="33" spans="1:15" x14ac:dyDescent="0.2">
      <c r="A33" s="15" t="s">
        <v>268</v>
      </c>
      <c r="B33" t="s">
        <v>289</v>
      </c>
      <c r="C33" s="4">
        <v>9.1669999999999998</v>
      </c>
      <c r="D33" s="4">
        <v>-79.849999999999994</v>
      </c>
      <c r="E33" s="6">
        <v>46</v>
      </c>
      <c r="F33" s="4">
        <v>0.2</v>
      </c>
      <c r="G33" s="4">
        <v>36</v>
      </c>
      <c r="H33" s="6" t="s">
        <v>178</v>
      </c>
      <c r="I33" s="4" t="s">
        <v>178</v>
      </c>
      <c r="J33" s="4" t="s">
        <v>178</v>
      </c>
      <c r="K33" s="4" t="s">
        <v>181</v>
      </c>
      <c r="L33" s="4" t="s">
        <v>322</v>
      </c>
      <c r="M33" t="s">
        <v>290</v>
      </c>
    </row>
    <row r="34" spans="1:15" x14ac:dyDescent="0.2">
      <c r="A34" s="15" t="s">
        <v>39</v>
      </c>
      <c r="B34" t="s">
        <v>138</v>
      </c>
      <c r="C34" s="4">
        <v>35.770000000000003</v>
      </c>
      <c r="D34" s="4">
        <v>-78.680000000000007</v>
      </c>
      <c r="E34" s="6">
        <v>40.666666669999998</v>
      </c>
      <c r="F34" s="6">
        <v>0.2</v>
      </c>
      <c r="G34" s="4">
        <v>36</v>
      </c>
      <c r="H34" s="6" t="s">
        <v>178</v>
      </c>
      <c r="I34" s="4" t="s">
        <v>178</v>
      </c>
      <c r="J34" s="4" t="s">
        <v>178</v>
      </c>
      <c r="K34" s="4" t="s">
        <v>181</v>
      </c>
      <c r="L34" s="4" t="s">
        <v>322</v>
      </c>
      <c r="M34" t="s">
        <v>259</v>
      </c>
    </row>
    <row r="35" spans="1:15" x14ac:dyDescent="0.2">
      <c r="A35" s="15" t="s">
        <v>42</v>
      </c>
      <c r="B35" t="s">
        <v>147</v>
      </c>
      <c r="C35" s="4">
        <v>38.369999999999997</v>
      </c>
      <c r="D35" s="4">
        <v>-90.15</v>
      </c>
      <c r="E35" s="6">
        <v>44</v>
      </c>
      <c r="F35" s="6">
        <v>0.2</v>
      </c>
      <c r="G35" s="4">
        <v>36</v>
      </c>
      <c r="H35" s="6" t="s">
        <v>178</v>
      </c>
      <c r="I35" s="4" t="s">
        <v>178</v>
      </c>
      <c r="J35" s="4" t="s">
        <v>178</v>
      </c>
      <c r="K35" s="4" t="s">
        <v>181</v>
      </c>
      <c r="L35" s="4" t="s">
        <v>322</v>
      </c>
      <c r="M35" t="s">
        <v>259</v>
      </c>
    </row>
    <row r="36" spans="1:15" x14ac:dyDescent="0.2">
      <c r="A36" s="15" t="s">
        <v>234</v>
      </c>
      <c r="B36" t="s">
        <v>242</v>
      </c>
      <c r="C36" s="4">
        <v>-30.488</v>
      </c>
      <c r="D36" s="4">
        <v>151.63999999999999</v>
      </c>
      <c r="E36" s="10">
        <v>44.75</v>
      </c>
      <c r="F36" s="4">
        <v>0.25</v>
      </c>
      <c r="G36" s="4">
        <v>27.5</v>
      </c>
      <c r="H36" s="13">
        <v>0.11</v>
      </c>
      <c r="I36" s="4">
        <v>0.25</v>
      </c>
      <c r="J36" s="4">
        <v>22.5</v>
      </c>
      <c r="K36" s="4" t="s">
        <v>181</v>
      </c>
      <c r="L36" s="4" t="s">
        <v>322</v>
      </c>
      <c r="M36" t="s">
        <v>243</v>
      </c>
    </row>
    <row r="37" spans="1:15" x14ac:dyDescent="0.2">
      <c r="A37" s="15" t="s">
        <v>123</v>
      </c>
      <c r="B37" t="s">
        <v>166</v>
      </c>
      <c r="C37" s="4">
        <v>41.38</v>
      </c>
      <c r="D37" s="4">
        <v>2.1800000000000002</v>
      </c>
      <c r="E37" s="6">
        <v>48</v>
      </c>
      <c r="F37" s="6">
        <f>(E37-25)/10</f>
        <v>2.2999999999999998</v>
      </c>
      <c r="G37" s="4" t="s">
        <v>178</v>
      </c>
      <c r="H37" s="6" t="s">
        <v>178</v>
      </c>
      <c r="I37" s="4" t="s">
        <v>178</v>
      </c>
      <c r="J37" s="4" t="s">
        <v>178</v>
      </c>
      <c r="K37" s="4" t="s">
        <v>181</v>
      </c>
      <c r="L37" s="4" t="s">
        <v>322</v>
      </c>
      <c r="M37" t="s">
        <v>190</v>
      </c>
      <c r="N37" t="s">
        <v>189</v>
      </c>
      <c r="O37" t="s">
        <v>292</v>
      </c>
    </row>
    <row r="38" spans="1:15" x14ac:dyDescent="0.2">
      <c r="A38" s="15" t="s">
        <v>79</v>
      </c>
      <c r="B38" t="s">
        <v>156</v>
      </c>
      <c r="C38" s="4">
        <v>-23.32</v>
      </c>
      <c r="D38" s="4">
        <v>15.04</v>
      </c>
      <c r="E38" s="6">
        <v>53.3</v>
      </c>
      <c r="F38" s="6">
        <v>1</v>
      </c>
      <c r="G38" s="4">
        <v>25</v>
      </c>
      <c r="H38" s="6">
        <v>4.5999999999999996</v>
      </c>
      <c r="I38" s="4">
        <v>0.7</v>
      </c>
      <c r="J38" s="4">
        <v>25</v>
      </c>
      <c r="K38" s="4" t="s">
        <v>181</v>
      </c>
      <c r="L38" s="4" t="s">
        <v>322</v>
      </c>
      <c r="M38" t="s">
        <v>260</v>
      </c>
    </row>
    <row r="39" spans="1:15" x14ac:dyDescent="0.2">
      <c r="A39" s="15" t="s">
        <v>209</v>
      </c>
      <c r="B39" t="s">
        <v>218</v>
      </c>
      <c r="C39" s="4">
        <v>27.17</v>
      </c>
      <c r="D39" s="4">
        <v>-81.349999999999994</v>
      </c>
      <c r="E39" s="6" t="s">
        <v>178</v>
      </c>
      <c r="F39" s="4" t="s">
        <v>178</v>
      </c>
      <c r="G39" s="4" t="s">
        <v>178</v>
      </c>
      <c r="H39" s="6" t="s">
        <v>178</v>
      </c>
      <c r="I39" s="4" t="s">
        <v>178</v>
      </c>
      <c r="J39" s="4" t="s">
        <v>178</v>
      </c>
      <c r="K39" s="4" t="s">
        <v>182</v>
      </c>
      <c r="L39" s="4" t="s">
        <v>322</v>
      </c>
      <c r="M39" t="s">
        <v>257</v>
      </c>
    </row>
    <row r="40" spans="1:15" x14ac:dyDescent="0.2">
      <c r="A40" s="15" t="s">
        <v>121</v>
      </c>
      <c r="B40" t="s">
        <v>166</v>
      </c>
      <c r="C40" s="4">
        <v>41.38</v>
      </c>
      <c r="D40" s="4">
        <v>2.1800000000000002</v>
      </c>
      <c r="E40" s="6">
        <v>48</v>
      </c>
      <c r="F40" s="6">
        <f>(E40-25)/10</f>
        <v>2.2999999999999998</v>
      </c>
      <c r="G40" s="4" t="s">
        <v>178</v>
      </c>
      <c r="H40" s="6" t="s">
        <v>178</v>
      </c>
      <c r="I40" s="4" t="s">
        <v>178</v>
      </c>
      <c r="J40" s="4" t="s">
        <v>178</v>
      </c>
      <c r="K40" s="4" t="s">
        <v>181</v>
      </c>
      <c r="L40" s="4" t="s">
        <v>322</v>
      </c>
      <c r="M40" t="s">
        <v>190</v>
      </c>
      <c r="N40" t="s">
        <v>189</v>
      </c>
      <c r="O40" t="s">
        <v>292</v>
      </c>
    </row>
    <row r="41" spans="1:15" x14ac:dyDescent="0.2">
      <c r="A41" s="17" t="s">
        <v>221</v>
      </c>
      <c r="B41" t="s">
        <v>232</v>
      </c>
      <c r="C41" s="4">
        <v>-29.6</v>
      </c>
      <c r="D41" s="4">
        <v>29.45</v>
      </c>
      <c r="E41" s="10">
        <v>45.5</v>
      </c>
      <c r="F41" s="4">
        <v>0.33300000000000002</v>
      </c>
      <c r="G41" s="4">
        <v>25</v>
      </c>
      <c r="H41" s="13">
        <v>0.6</v>
      </c>
      <c r="I41" s="4">
        <v>0.33300000000000002</v>
      </c>
      <c r="J41" s="4">
        <v>15</v>
      </c>
      <c r="K41" s="4" t="s">
        <v>181</v>
      </c>
      <c r="L41" s="4" t="s">
        <v>322</v>
      </c>
      <c r="M41" t="s">
        <v>258</v>
      </c>
      <c r="N41" s="2"/>
    </row>
    <row r="42" spans="1:15" x14ac:dyDescent="0.2">
      <c r="A42" s="15" t="s">
        <v>15</v>
      </c>
      <c r="B42" t="s">
        <v>139</v>
      </c>
      <c r="C42" s="4">
        <v>38.57</v>
      </c>
      <c r="D42" s="4">
        <v>-106.59</v>
      </c>
      <c r="E42" s="6">
        <v>42</v>
      </c>
      <c r="F42" s="6">
        <v>0.2</v>
      </c>
      <c r="G42" s="4">
        <v>36</v>
      </c>
      <c r="H42" s="6" t="s">
        <v>178</v>
      </c>
      <c r="I42" s="4" t="s">
        <v>178</v>
      </c>
      <c r="J42" s="4" t="s">
        <v>178</v>
      </c>
      <c r="K42" s="4" t="s">
        <v>181</v>
      </c>
      <c r="L42" s="4" t="s">
        <v>322</v>
      </c>
      <c r="M42" t="s">
        <v>259</v>
      </c>
    </row>
    <row r="43" spans="1:15" x14ac:dyDescent="0.2">
      <c r="A43" s="17" t="s">
        <v>222</v>
      </c>
      <c r="B43" t="s">
        <v>232</v>
      </c>
      <c r="C43" s="4">
        <v>-29.6</v>
      </c>
      <c r="D43" s="4">
        <v>29.45</v>
      </c>
      <c r="E43" s="10">
        <v>45.5</v>
      </c>
      <c r="F43" s="4">
        <v>0.33300000000000002</v>
      </c>
      <c r="G43" s="4">
        <v>25</v>
      </c>
      <c r="H43" s="13">
        <v>2.8</v>
      </c>
      <c r="I43" s="4">
        <v>0.33300000000000002</v>
      </c>
      <c r="J43" s="4">
        <v>15</v>
      </c>
      <c r="K43" s="4" t="s">
        <v>181</v>
      </c>
      <c r="L43" s="4" t="s">
        <v>322</v>
      </c>
      <c r="M43" t="s">
        <v>258</v>
      </c>
      <c r="N43" s="2"/>
    </row>
    <row r="44" spans="1:15" x14ac:dyDescent="0.2">
      <c r="A44" t="s">
        <v>460</v>
      </c>
      <c r="B44" t="s">
        <v>289</v>
      </c>
      <c r="C44" s="4">
        <v>9.1669999999999998</v>
      </c>
      <c r="D44" s="4">
        <v>-79.849999999999994</v>
      </c>
      <c r="E44" s="6">
        <v>45</v>
      </c>
      <c r="F44" s="4">
        <v>0.2</v>
      </c>
      <c r="G44" s="4">
        <v>36</v>
      </c>
      <c r="H44" s="6" t="s">
        <v>178</v>
      </c>
      <c r="I44" s="4" t="s">
        <v>178</v>
      </c>
      <c r="J44" s="4" t="s">
        <v>178</v>
      </c>
      <c r="K44" s="4" t="s">
        <v>181</v>
      </c>
      <c r="L44" s="4" t="s">
        <v>322</v>
      </c>
      <c r="M44" t="s">
        <v>290</v>
      </c>
    </row>
    <row r="45" spans="1:15" x14ac:dyDescent="0.2">
      <c r="A45" s="15" t="s">
        <v>267</v>
      </c>
      <c r="B45" t="s">
        <v>289</v>
      </c>
      <c r="C45" s="4">
        <v>9.1669999999999998</v>
      </c>
      <c r="D45" s="4">
        <v>-79.849999999999994</v>
      </c>
      <c r="E45" s="6">
        <v>45</v>
      </c>
      <c r="F45" s="4">
        <v>0.2</v>
      </c>
      <c r="G45" s="4">
        <v>36</v>
      </c>
      <c r="H45" s="6" t="s">
        <v>178</v>
      </c>
      <c r="I45" s="4" t="s">
        <v>178</v>
      </c>
      <c r="J45" s="4" t="s">
        <v>178</v>
      </c>
      <c r="K45" s="4" t="s">
        <v>181</v>
      </c>
      <c r="L45" s="4" t="s">
        <v>322</v>
      </c>
      <c r="M45" t="s">
        <v>290</v>
      </c>
    </row>
    <row r="46" spans="1:15" x14ac:dyDescent="0.2">
      <c r="A46" s="15" t="s">
        <v>47</v>
      </c>
      <c r="B46" t="s">
        <v>136</v>
      </c>
      <c r="C46" s="4">
        <v>42.51</v>
      </c>
      <c r="D46" s="4">
        <v>-72.209999999999994</v>
      </c>
      <c r="E46" s="6">
        <v>40</v>
      </c>
      <c r="F46" s="6">
        <v>0.2</v>
      </c>
      <c r="G46" s="4">
        <v>36</v>
      </c>
      <c r="H46" s="6" t="s">
        <v>178</v>
      </c>
      <c r="I46" s="4" t="s">
        <v>178</v>
      </c>
      <c r="J46" s="4" t="s">
        <v>178</v>
      </c>
      <c r="K46" s="4" t="s">
        <v>181</v>
      </c>
      <c r="L46" s="4" t="s">
        <v>322</v>
      </c>
      <c r="M46" t="s">
        <v>259</v>
      </c>
    </row>
    <row r="47" spans="1:15" x14ac:dyDescent="0.2">
      <c r="A47" s="15" t="s">
        <v>30</v>
      </c>
      <c r="B47" t="s">
        <v>136</v>
      </c>
      <c r="C47" s="4">
        <v>42.51</v>
      </c>
      <c r="D47" s="4">
        <v>-72.209999999999994</v>
      </c>
      <c r="E47" s="6">
        <v>40</v>
      </c>
      <c r="F47" s="6">
        <v>0.2</v>
      </c>
      <c r="G47" s="4">
        <v>36</v>
      </c>
      <c r="H47" s="6" t="s">
        <v>178</v>
      </c>
      <c r="I47" s="4" t="s">
        <v>178</v>
      </c>
      <c r="J47" s="4" t="s">
        <v>178</v>
      </c>
      <c r="K47" s="4" t="s">
        <v>181</v>
      </c>
      <c r="L47" s="4" t="s">
        <v>322</v>
      </c>
      <c r="M47" t="s">
        <v>259</v>
      </c>
    </row>
    <row r="48" spans="1:15" x14ac:dyDescent="0.2">
      <c r="A48" s="15" t="s">
        <v>235</v>
      </c>
      <c r="B48" t="s">
        <v>242</v>
      </c>
      <c r="C48" s="4">
        <v>-30.488</v>
      </c>
      <c r="D48" s="4">
        <v>151.63999999999999</v>
      </c>
      <c r="E48" s="10">
        <v>46.82</v>
      </c>
      <c r="F48" s="4">
        <v>0.25</v>
      </c>
      <c r="G48" s="4">
        <v>27.5</v>
      </c>
      <c r="H48" s="13">
        <v>2.48</v>
      </c>
      <c r="I48" s="4">
        <v>0.25</v>
      </c>
      <c r="J48" s="4">
        <v>22.5</v>
      </c>
      <c r="K48" s="4" t="s">
        <v>181</v>
      </c>
      <c r="L48" s="4" t="s">
        <v>322</v>
      </c>
      <c r="M48" t="s">
        <v>243</v>
      </c>
    </row>
    <row r="49" spans="1:15" x14ac:dyDescent="0.2">
      <c r="A49" s="15" t="s">
        <v>269</v>
      </c>
      <c r="B49" t="s">
        <v>289</v>
      </c>
      <c r="C49" s="4">
        <v>9.1669999999999998</v>
      </c>
      <c r="D49" s="4">
        <v>-79.849999999999994</v>
      </c>
      <c r="E49" s="6">
        <v>46</v>
      </c>
      <c r="F49" s="4">
        <v>0.2</v>
      </c>
      <c r="G49" s="4">
        <v>36</v>
      </c>
      <c r="H49" s="6" t="s">
        <v>178</v>
      </c>
      <c r="I49" s="4" t="s">
        <v>178</v>
      </c>
      <c r="J49" s="4" t="s">
        <v>178</v>
      </c>
      <c r="K49" s="4" t="s">
        <v>181</v>
      </c>
      <c r="L49" s="4" t="s">
        <v>322</v>
      </c>
      <c r="M49" t="s">
        <v>290</v>
      </c>
    </row>
    <row r="50" spans="1:15" x14ac:dyDescent="0.2">
      <c r="A50" t="s">
        <v>461</v>
      </c>
      <c r="B50" t="s">
        <v>170</v>
      </c>
      <c r="C50" s="4">
        <v>4.05</v>
      </c>
      <c r="D50" s="4">
        <v>114.81</v>
      </c>
      <c r="E50" s="6">
        <v>45</v>
      </c>
      <c r="F50" s="6">
        <v>0.2</v>
      </c>
      <c r="G50" s="4">
        <v>36</v>
      </c>
      <c r="H50" s="6" t="s">
        <v>178</v>
      </c>
      <c r="I50" s="4" t="s">
        <v>178</v>
      </c>
      <c r="J50" s="4" t="s">
        <v>178</v>
      </c>
      <c r="K50" s="4" t="s">
        <v>181</v>
      </c>
      <c r="L50" s="4" t="s">
        <v>322</v>
      </c>
      <c r="M50" t="s">
        <v>259</v>
      </c>
    </row>
    <row r="51" spans="1:15" x14ac:dyDescent="0.2">
      <c r="A51" s="15" t="s">
        <v>104</v>
      </c>
      <c r="B51" t="s">
        <v>166</v>
      </c>
      <c r="C51" s="4">
        <v>41.38</v>
      </c>
      <c r="D51" s="4">
        <v>2.1800000000000002</v>
      </c>
      <c r="E51" s="6">
        <v>46</v>
      </c>
      <c r="F51" s="6">
        <f>(E51-25)/10</f>
        <v>2.1</v>
      </c>
      <c r="G51" s="4" t="s">
        <v>178</v>
      </c>
      <c r="H51" s="6" t="s">
        <v>178</v>
      </c>
      <c r="I51" s="4" t="s">
        <v>178</v>
      </c>
      <c r="J51" s="4" t="s">
        <v>178</v>
      </c>
      <c r="K51" s="4" t="s">
        <v>181</v>
      </c>
      <c r="L51" s="4" t="s">
        <v>322</v>
      </c>
      <c r="M51" t="s">
        <v>190</v>
      </c>
      <c r="N51" t="s">
        <v>189</v>
      </c>
      <c r="O51" t="s">
        <v>292</v>
      </c>
    </row>
    <row r="52" spans="1:15" x14ac:dyDescent="0.2">
      <c r="A52" s="1" t="s">
        <v>462</v>
      </c>
      <c r="B52" t="s">
        <v>232</v>
      </c>
      <c r="C52" s="4">
        <v>-29.6</v>
      </c>
      <c r="D52" s="4">
        <v>29.45</v>
      </c>
      <c r="E52" s="10">
        <v>44.2</v>
      </c>
      <c r="F52" s="4">
        <v>0.33300000000000002</v>
      </c>
      <c r="G52" s="4">
        <v>25</v>
      </c>
      <c r="H52" s="13">
        <v>0.8</v>
      </c>
      <c r="I52" s="4">
        <v>0.33300000000000002</v>
      </c>
      <c r="J52" s="4">
        <v>15</v>
      </c>
      <c r="K52" s="4" t="s">
        <v>181</v>
      </c>
      <c r="L52" s="4" t="s">
        <v>322</v>
      </c>
      <c r="M52" t="s">
        <v>258</v>
      </c>
      <c r="N52" s="2">
        <v>2400</v>
      </c>
    </row>
    <row r="53" spans="1:15" x14ac:dyDescent="0.2">
      <c r="A53" s="15" t="s">
        <v>65</v>
      </c>
      <c r="B53" t="s">
        <v>149</v>
      </c>
      <c r="C53" s="4">
        <v>42.49</v>
      </c>
      <c r="D53" s="4">
        <v>-123.78</v>
      </c>
      <c r="E53" s="6">
        <v>45.9</v>
      </c>
      <c r="F53" s="6">
        <f>(E53-40)/2</f>
        <v>2.9499999999999993</v>
      </c>
      <c r="G53" s="4">
        <v>40</v>
      </c>
      <c r="H53" s="6" t="s">
        <v>178</v>
      </c>
      <c r="I53" s="4" t="s">
        <v>178</v>
      </c>
      <c r="J53" s="4" t="s">
        <v>178</v>
      </c>
      <c r="K53" s="4" t="s">
        <v>181</v>
      </c>
      <c r="L53" s="4" t="s">
        <v>322</v>
      </c>
      <c r="M53" t="s">
        <v>196</v>
      </c>
    </row>
    <row r="54" spans="1:15" x14ac:dyDescent="0.2">
      <c r="A54" t="s">
        <v>463</v>
      </c>
      <c r="B54" t="s">
        <v>170</v>
      </c>
      <c r="C54" s="4">
        <v>4.05</v>
      </c>
      <c r="D54" s="4">
        <v>114.81</v>
      </c>
      <c r="E54" s="6">
        <v>44.25</v>
      </c>
      <c r="F54" s="6">
        <v>0.2</v>
      </c>
      <c r="G54" s="4">
        <v>36</v>
      </c>
      <c r="H54" s="6" t="s">
        <v>178</v>
      </c>
      <c r="I54" s="4" t="s">
        <v>178</v>
      </c>
      <c r="J54" s="4" t="s">
        <v>178</v>
      </c>
      <c r="K54" s="4" t="s">
        <v>181</v>
      </c>
      <c r="L54" s="4" t="s">
        <v>322</v>
      </c>
      <c r="M54" t="s">
        <v>259</v>
      </c>
    </row>
    <row r="55" spans="1:15" x14ac:dyDescent="0.2">
      <c r="A55" s="15" t="s">
        <v>68</v>
      </c>
      <c r="B55" t="s">
        <v>150</v>
      </c>
      <c r="C55" s="4">
        <v>34.6</v>
      </c>
      <c r="D55" s="4">
        <v>8.3000000000000007</v>
      </c>
      <c r="E55" s="6">
        <v>55.1</v>
      </c>
      <c r="F55" s="6">
        <v>1</v>
      </c>
      <c r="G55" s="4" t="s">
        <v>178</v>
      </c>
      <c r="H55" s="6" t="s">
        <v>178</v>
      </c>
      <c r="I55" s="4" t="s">
        <v>178</v>
      </c>
      <c r="J55" s="4" t="s">
        <v>178</v>
      </c>
      <c r="K55" s="4" t="s">
        <v>181</v>
      </c>
      <c r="L55" s="4" t="s">
        <v>322</v>
      </c>
      <c r="M55" t="s">
        <v>193</v>
      </c>
    </row>
    <row r="56" spans="1:15" x14ac:dyDescent="0.2">
      <c r="A56" s="15" t="s">
        <v>69</v>
      </c>
      <c r="B56" t="s">
        <v>150</v>
      </c>
      <c r="C56" s="4">
        <v>34.6</v>
      </c>
      <c r="D56" s="4">
        <v>8.3000000000000007</v>
      </c>
      <c r="E56" s="6">
        <v>53.6</v>
      </c>
      <c r="F56" s="6">
        <v>1</v>
      </c>
      <c r="G56" s="4" t="s">
        <v>178</v>
      </c>
      <c r="H56" s="6" t="s">
        <v>178</v>
      </c>
      <c r="I56" s="4" t="s">
        <v>178</v>
      </c>
      <c r="J56" s="4" t="s">
        <v>178</v>
      </c>
      <c r="K56" s="4" t="s">
        <v>181</v>
      </c>
      <c r="L56" s="4" t="s">
        <v>322</v>
      </c>
      <c r="M56" t="s">
        <v>193</v>
      </c>
    </row>
    <row r="57" spans="1:15" x14ac:dyDescent="0.2">
      <c r="A57" s="15" t="s">
        <v>108</v>
      </c>
      <c r="B57" t="s">
        <v>166</v>
      </c>
      <c r="C57" s="4">
        <v>41.38</v>
      </c>
      <c r="D57" s="4">
        <v>2.1800000000000002</v>
      </c>
      <c r="E57" s="6">
        <v>50</v>
      </c>
      <c r="F57" s="6">
        <f>(E57-25)/10</f>
        <v>2.5</v>
      </c>
      <c r="G57" s="4" t="s">
        <v>178</v>
      </c>
      <c r="H57" s="6" t="s">
        <v>178</v>
      </c>
      <c r="I57" s="4" t="s">
        <v>178</v>
      </c>
      <c r="J57" s="4" t="s">
        <v>178</v>
      </c>
      <c r="K57" s="4" t="s">
        <v>181</v>
      </c>
      <c r="L57" s="4" t="s">
        <v>322</v>
      </c>
      <c r="M57" t="s">
        <v>190</v>
      </c>
      <c r="N57" t="s">
        <v>189</v>
      </c>
      <c r="O57" t="s">
        <v>292</v>
      </c>
    </row>
    <row r="58" spans="1:15" x14ac:dyDescent="0.2">
      <c r="A58" s="15" t="s">
        <v>109</v>
      </c>
      <c r="B58" t="s">
        <v>153</v>
      </c>
      <c r="C58" s="4">
        <v>37.630000000000003</v>
      </c>
      <c r="D58" s="4">
        <v>-3.73</v>
      </c>
      <c r="E58" s="6">
        <v>50</v>
      </c>
      <c r="F58" s="6">
        <f>(E58-25)/10</f>
        <v>2.5</v>
      </c>
      <c r="G58" s="4" t="s">
        <v>178</v>
      </c>
      <c r="H58" s="6" t="s">
        <v>178</v>
      </c>
      <c r="I58" s="4" t="s">
        <v>178</v>
      </c>
      <c r="J58" s="4" t="s">
        <v>178</v>
      </c>
      <c r="K58" s="4" t="s">
        <v>181</v>
      </c>
      <c r="L58" s="4" t="s">
        <v>322</v>
      </c>
      <c r="M58" t="s">
        <v>192</v>
      </c>
      <c r="N58" t="s">
        <v>191</v>
      </c>
      <c r="O58" t="s">
        <v>292</v>
      </c>
    </row>
    <row r="59" spans="1:15" x14ac:dyDescent="0.2">
      <c r="A59" s="15" t="s">
        <v>102</v>
      </c>
      <c r="B59" t="s">
        <v>153</v>
      </c>
      <c r="C59" s="4">
        <v>37.630000000000003</v>
      </c>
      <c r="D59" s="4">
        <v>-3.73</v>
      </c>
      <c r="E59" s="6">
        <v>52</v>
      </c>
      <c r="F59" s="6">
        <f>(E59-25)/10</f>
        <v>2.7</v>
      </c>
      <c r="G59" s="4" t="s">
        <v>178</v>
      </c>
      <c r="H59" s="6" t="s">
        <v>178</v>
      </c>
      <c r="I59" s="4" t="s">
        <v>178</v>
      </c>
      <c r="J59" s="4" t="s">
        <v>178</v>
      </c>
      <c r="K59" s="4" t="s">
        <v>181</v>
      </c>
      <c r="L59" s="4" t="s">
        <v>322</v>
      </c>
      <c r="M59" t="s">
        <v>192</v>
      </c>
      <c r="N59" t="s">
        <v>191</v>
      </c>
      <c r="O59" t="s">
        <v>292</v>
      </c>
    </row>
    <row r="60" spans="1:15" x14ac:dyDescent="0.2">
      <c r="A60" s="15" t="s">
        <v>77</v>
      </c>
      <c r="B60" t="s">
        <v>153</v>
      </c>
      <c r="C60" s="4">
        <v>37.630000000000003</v>
      </c>
      <c r="D60" s="4">
        <v>-3.73</v>
      </c>
      <c r="E60" s="6">
        <v>50</v>
      </c>
      <c r="F60" s="6">
        <f>(E60-25)/10</f>
        <v>2.5</v>
      </c>
      <c r="G60" s="6" t="s">
        <v>178</v>
      </c>
      <c r="H60" s="6" t="s">
        <v>178</v>
      </c>
      <c r="I60" s="6" t="s">
        <v>178</v>
      </c>
      <c r="J60" s="6" t="s">
        <v>178</v>
      </c>
      <c r="K60" s="6" t="s">
        <v>181</v>
      </c>
      <c r="L60" s="4" t="s">
        <v>322</v>
      </c>
      <c r="M60" t="s">
        <v>175</v>
      </c>
    </row>
    <row r="61" spans="1:15" x14ac:dyDescent="0.2">
      <c r="A61" s="15" t="s">
        <v>76</v>
      </c>
      <c r="B61" t="s">
        <v>153</v>
      </c>
      <c r="C61" s="4">
        <v>37.630000000000003</v>
      </c>
      <c r="D61" s="4">
        <v>-3.73</v>
      </c>
      <c r="E61" s="6">
        <v>52</v>
      </c>
      <c r="F61" s="6">
        <f>(E61-25)/10</f>
        <v>2.7</v>
      </c>
      <c r="G61" s="6" t="s">
        <v>178</v>
      </c>
      <c r="H61" s="6" t="s">
        <v>178</v>
      </c>
      <c r="I61" s="6" t="s">
        <v>178</v>
      </c>
      <c r="J61" s="6" t="s">
        <v>178</v>
      </c>
      <c r="K61" s="6" t="s">
        <v>181</v>
      </c>
      <c r="L61" s="4" t="s">
        <v>322</v>
      </c>
      <c r="M61" t="s">
        <v>175</v>
      </c>
    </row>
    <row r="62" spans="1:15" x14ac:dyDescent="0.2">
      <c r="A62" s="15" t="s">
        <v>133</v>
      </c>
      <c r="B62" t="s">
        <v>170</v>
      </c>
      <c r="C62" s="4">
        <v>4.05</v>
      </c>
      <c r="D62" s="4">
        <v>114.81</v>
      </c>
      <c r="E62" s="6">
        <v>43.25</v>
      </c>
      <c r="F62" s="6">
        <v>0.2</v>
      </c>
      <c r="G62" s="4">
        <v>36</v>
      </c>
      <c r="H62" s="6" t="s">
        <v>178</v>
      </c>
      <c r="I62" s="4" t="s">
        <v>178</v>
      </c>
      <c r="J62" s="4" t="s">
        <v>178</v>
      </c>
      <c r="K62" s="4" t="s">
        <v>181</v>
      </c>
      <c r="L62" s="4" t="s">
        <v>322</v>
      </c>
      <c r="M62" t="s">
        <v>259</v>
      </c>
    </row>
    <row r="63" spans="1:15" x14ac:dyDescent="0.2">
      <c r="A63" s="15" t="s">
        <v>270</v>
      </c>
      <c r="B63" t="s">
        <v>289</v>
      </c>
      <c r="C63" s="4">
        <v>9.1669999999999998</v>
      </c>
      <c r="D63" s="4">
        <v>-79.849999999999994</v>
      </c>
      <c r="E63" s="6">
        <v>50</v>
      </c>
      <c r="F63" s="4">
        <v>0.2</v>
      </c>
      <c r="G63" s="4">
        <v>36</v>
      </c>
      <c r="H63" s="6" t="s">
        <v>178</v>
      </c>
      <c r="I63" s="4" t="s">
        <v>178</v>
      </c>
      <c r="J63" s="4" t="s">
        <v>178</v>
      </c>
      <c r="K63" s="4" t="s">
        <v>181</v>
      </c>
      <c r="L63" s="4" t="s">
        <v>322</v>
      </c>
      <c r="M63" t="s">
        <v>290</v>
      </c>
    </row>
    <row r="64" spans="1:15" x14ac:dyDescent="0.2">
      <c r="A64" s="15" t="s">
        <v>271</v>
      </c>
      <c r="B64" t="s">
        <v>289</v>
      </c>
      <c r="C64" s="4">
        <v>9.1669999999999998</v>
      </c>
      <c r="D64" s="4">
        <v>-79.849999999999994</v>
      </c>
      <c r="E64" s="6">
        <v>48</v>
      </c>
      <c r="F64" s="4">
        <v>0.2</v>
      </c>
      <c r="G64" s="4">
        <v>36</v>
      </c>
      <c r="H64" s="6" t="s">
        <v>178</v>
      </c>
      <c r="I64" s="4" t="s">
        <v>178</v>
      </c>
      <c r="J64" s="4" t="s">
        <v>178</v>
      </c>
      <c r="K64" s="4" t="s">
        <v>181</v>
      </c>
      <c r="L64" s="4" t="s">
        <v>322</v>
      </c>
      <c r="M64" t="s">
        <v>290</v>
      </c>
    </row>
    <row r="65" spans="1:15" x14ac:dyDescent="0.2">
      <c r="A65" s="1" t="s">
        <v>464</v>
      </c>
      <c r="B65" t="s">
        <v>232</v>
      </c>
      <c r="C65" s="4">
        <v>-29.6</v>
      </c>
      <c r="D65" s="4">
        <v>29.45</v>
      </c>
      <c r="E65" s="10">
        <v>41.7</v>
      </c>
      <c r="F65" s="4">
        <v>0.33300000000000002</v>
      </c>
      <c r="G65" s="4">
        <v>25</v>
      </c>
      <c r="H65" s="13">
        <v>3</v>
      </c>
      <c r="I65" s="4">
        <v>0.33300000000000002</v>
      </c>
      <c r="J65" s="4">
        <v>15</v>
      </c>
      <c r="K65" s="4" t="s">
        <v>181</v>
      </c>
      <c r="L65" s="4" t="s">
        <v>322</v>
      </c>
      <c r="M65" t="s">
        <v>258</v>
      </c>
      <c r="N65" s="2"/>
    </row>
    <row r="66" spans="1:15" x14ac:dyDescent="0.2">
      <c r="A66" t="s">
        <v>465</v>
      </c>
      <c r="B66" t="s">
        <v>170</v>
      </c>
      <c r="C66" s="4">
        <v>4.05</v>
      </c>
      <c r="D66" s="4">
        <v>114.81</v>
      </c>
      <c r="E66" s="6">
        <v>47.75</v>
      </c>
      <c r="F66" s="6">
        <v>0.2</v>
      </c>
      <c r="G66" s="4">
        <v>36</v>
      </c>
      <c r="H66" s="6" t="s">
        <v>178</v>
      </c>
      <c r="I66" s="4" t="s">
        <v>178</v>
      </c>
      <c r="J66" s="4" t="s">
        <v>178</v>
      </c>
      <c r="K66" s="4" t="s">
        <v>181</v>
      </c>
      <c r="L66" s="4" t="s">
        <v>322</v>
      </c>
      <c r="M66" t="s">
        <v>259</v>
      </c>
    </row>
    <row r="67" spans="1:15" x14ac:dyDescent="0.2">
      <c r="A67" t="s">
        <v>466</v>
      </c>
      <c r="B67" t="s">
        <v>170</v>
      </c>
      <c r="C67" s="4">
        <v>4.05</v>
      </c>
      <c r="D67" s="4">
        <v>114.81</v>
      </c>
      <c r="E67" s="6">
        <v>40.75</v>
      </c>
      <c r="F67" s="6">
        <v>0.2</v>
      </c>
      <c r="G67" s="4">
        <v>36</v>
      </c>
      <c r="H67" s="6" t="s">
        <v>178</v>
      </c>
      <c r="I67" s="4" t="s">
        <v>178</v>
      </c>
      <c r="J67" s="4" t="s">
        <v>178</v>
      </c>
      <c r="K67" s="4" t="s">
        <v>181</v>
      </c>
      <c r="L67" s="4" t="s">
        <v>322</v>
      </c>
      <c r="M67" t="s">
        <v>259</v>
      </c>
    </row>
    <row r="68" spans="1:15" x14ac:dyDescent="0.2">
      <c r="A68" s="1" t="s">
        <v>467</v>
      </c>
      <c r="B68" t="s">
        <v>232</v>
      </c>
      <c r="C68" s="4">
        <v>-29.6</v>
      </c>
      <c r="D68" s="4">
        <v>29.45</v>
      </c>
      <c r="E68" s="10">
        <v>48.5</v>
      </c>
      <c r="F68" s="4">
        <v>0.33300000000000002</v>
      </c>
      <c r="G68" s="4">
        <v>25</v>
      </c>
      <c r="H68" s="13">
        <v>0.3</v>
      </c>
      <c r="I68" s="4">
        <v>0.33300000000000002</v>
      </c>
      <c r="J68" s="4">
        <v>15</v>
      </c>
      <c r="K68" s="4" t="s">
        <v>181</v>
      </c>
      <c r="L68" s="4" t="s">
        <v>322</v>
      </c>
      <c r="M68" t="s">
        <v>258</v>
      </c>
      <c r="N68" s="2"/>
    </row>
    <row r="69" spans="1:15" x14ac:dyDescent="0.2">
      <c r="A69" s="15" t="s">
        <v>273</v>
      </c>
      <c r="B69" t="s">
        <v>289</v>
      </c>
      <c r="C69" s="4">
        <v>9.1669999999999998</v>
      </c>
      <c r="D69" s="4">
        <v>-79.849999999999994</v>
      </c>
      <c r="E69" s="6">
        <v>50</v>
      </c>
      <c r="F69" s="4">
        <v>0.2</v>
      </c>
      <c r="G69" s="4">
        <v>36</v>
      </c>
      <c r="H69" s="6" t="s">
        <v>178</v>
      </c>
      <c r="I69" s="4" t="s">
        <v>178</v>
      </c>
      <c r="J69" s="4" t="s">
        <v>178</v>
      </c>
      <c r="K69" s="4" t="s">
        <v>181</v>
      </c>
      <c r="L69" s="4" t="s">
        <v>322</v>
      </c>
      <c r="M69" t="s">
        <v>290</v>
      </c>
    </row>
    <row r="70" spans="1:15" x14ac:dyDescent="0.2">
      <c r="A70" s="15" t="s">
        <v>74</v>
      </c>
      <c r="B70" t="s">
        <v>152</v>
      </c>
      <c r="C70" s="4">
        <v>33.56</v>
      </c>
      <c r="D70" s="4">
        <v>-116.7</v>
      </c>
      <c r="E70" s="6" t="s">
        <v>178</v>
      </c>
      <c r="F70" s="6" t="s">
        <v>178</v>
      </c>
      <c r="G70" s="6" t="s">
        <v>178</v>
      </c>
      <c r="H70" s="6" t="s">
        <v>178</v>
      </c>
      <c r="I70" s="6" t="s">
        <v>178</v>
      </c>
      <c r="J70" s="6" t="s">
        <v>178</v>
      </c>
      <c r="K70" s="4" t="s">
        <v>182</v>
      </c>
      <c r="L70" s="4" t="s">
        <v>322</v>
      </c>
      <c r="M70" t="s">
        <v>173</v>
      </c>
    </row>
    <row r="71" spans="1:15" x14ac:dyDescent="0.2">
      <c r="A71" s="15" t="s">
        <v>272</v>
      </c>
      <c r="B71" t="s">
        <v>289</v>
      </c>
      <c r="C71" s="4">
        <v>9.1669999999999998</v>
      </c>
      <c r="D71" s="4">
        <v>-79.849999999999994</v>
      </c>
      <c r="E71" s="6">
        <v>51</v>
      </c>
      <c r="F71" s="4">
        <v>0.2</v>
      </c>
      <c r="G71" s="4">
        <v>36</v>
      </c>
      <c r="H71" s="6" t="s">
        <v>178</v>
      </c>
      <c r="I71" s="4" t="s">
        <v>178</v>
      </c>
      <c r="J71" s="4" t="s">
        <v>178</v>
      </c>
      <c r="K71" s="4" t="s">
        <v>181</v>
      </c>
      <c r="L71" s="4" t="s">
        <v>322</v>
      </c>
      <c r="M71" t="s">
        <v>290</v>
      </c>
    </row>
    <row r="72" spans="1:15" x14ac:dyDescent="0.2">
      <c r="A72" s="15" t="s">
        <v>62</v>
      </c>
      <c r="B72" t="s">
        <v>149</v>
      </c>
      <c r="C72" s="4">
        <v>42.49</v>
      </c>
      <c r="D72" s="4">
        <v>-123.78</v>
      </c>
      <c r="E72" s="6">
        <v>48.13</v>
      </c>
      <c r="F72" s="6">
        <f>(E72-40)/2</f>
        <v>4.0650000000000013</v>
      </c>
      <c r="G72" s="4">
        <v>40</v>
      </c>
      <c r="H72" s="6" t="s">
        <v>178</v>
      </c>
      <c r="I72" s="4" t="s">
        <v>178</v>
      </c>
      <c r="J72" s="4" t="s">
        <v>178</v>
      </c>
      <c r="K72" s="4" t="s">
        <v>181</v>
      </c>
      <c r="L72" s="4" t="s">
        <v>322</v>
      </c>
      <c r="M72" t="s">
        <v>196</v>
      </c>
    </row>
    <row r="73" spans="1:15" x14ac:dyDescent="0.2">
      <c r="A73" s="15" t="s">
        <v>285</v>
      </c>
      <c r="B73" t="s">
        <v>289</v>
      </c>
      <c r="C73" s="4">
        <v>9.1669999999999998</v>
      </c>
      <c r="D73" s="4">
        <v>-79.849999999999994</v>
      </c>
      <c r="E73" s="6">
        <v>51</v>
      </c>
      <c r="F73" s="4">
        <v>0.2</v>
      </c>
      <c r="G73" s="4">
        <v>36</v>
      </c>
      <c r="H73" s="6" t="s">
        <v>178</v>
      </c>
      <c r="I73" s="4" t="s">
        <v>178</v>
      </c>
      <c r="J73" s="4" t="s">
        <v>178</v>
      </c>
      <c r="K73" s="4" t="s">
        <v>181</v>
      </c>
      <c r="L73" s="4" t="s">
        <v>322</v>
      </c>
      <c r="M73" t="s">
        <v>290</v>
      </c>
    </row>
    <row r="74" spans="1:15" x14ac:dyDescent="0.2">
      <c r="A74" s="15" t="s">
        <v>125</v>
      </c>
      <c r="B74" t="s">
        <v>170</v>
      </c>
      <c r="C74" s="4">
        <v>4.05</v>
      </c>
      <c r="D74" s="4">
        <v>114.81</v>
      </c>
      <c r="E74" s="6">
        <v>47.75</v>
      </c>
      <c r="F74" s="6">
        <v>0.2</v>
      </c>
      <c r="G74" s="4">
        <v>36</v>
      </c>
      <c r="H74" s="6" t="s">
        <v>178</v>
      </c>
      <c r="I74" s="4" t="s">
        <v>178</v>
      </c>
      <c r="J74" s="4" t="s">
        <v>178</v>
      </c>
      <c r="K74" s="4" t="s">
        <v>181</v>
      </c>
      <c r="L74" s="4" t="s">
        <v>322</v>
      </c>
      <c r="M74" t="s">
        <v>259</v>
      </c>
    </row>
    <row r="75" spans="1:15" x14ac:dyDescent="0.2">
      <c r="A75" s="15" t="s">
        <v>274</v>
      </c>
      <c r="B75" t="s">
        <v>289</v>
      </c>
      <c r="C75" s="4">
        <v>9.1669999999999998</v>
      </c>
      <c r="D75" s="4">
        <v>-79.849999999999994</v>
      </c>
      <c r="E75" s="6">
        <v>49</v>
      </c>
      <c r="F75" s="4">
        <v>0.2</v>
      </c>
      <c r="G75" s="4">
        <v>36</v>
      </c>
      <c r="H75" s="6" t="s">
        <v>178</v>
      </c>
      <c r="I75" s="4" t="s">
        <v>178</v>
      </c>
      <c r="J75" s="4" t="s">
        <v>178</v>
      </c>
      <c r="K75" s="4" t="s">
        <v>181</v>
      </c>
      <c r="L75" s="4" t="s">
        <v>322</v>
      </c>
      <c r="M75" t="s">
        <v>290</v>
      </c>
    </row>
    <row r="76" spans="1:15" x14ac:dyDescent="0.2">
      <c r="A76" s="15" t="s">
        <v>13</v>
      </c>
      <c r="B76" t="s">
        <v>138</v>
      </c>
      <c r="C76" s="4">
        <v>35.770000000000003</v>
      </c>
      <c r="D76" s="4">
        <v>-78.680000000000007</v>
      </c>
      <c r="E76" s="6">
        <v>44</v>
      </c>
      <c r="F76" s="6">
        <v>0.2</v>
      </c>
      <c r="G76" s="4">
        <v>36</v>
      </c>
      <c r="H76" s="6" t="s">
        <v>178</v>
      </c>
      <c r="I76" s="4" t="s">
        <v>178</v>
      </c>
      <c r="J76" s="4" t="s">
        <v>178</v>
      </c>
      <c r="K76" s="4" t="s">
        <v>181</v>
      </c>
      <c r="L76" s="4" t="s">
        <v>322</v>
      </c>
      <c r="M76" t="s">
        <v>259</v>
      </c>
    </row>
    <row r="77" spans="1:15" x14ac:dyDescent="0.2">
      <c r="A77" s="17" t="s">
        <v>223</v>
      </c>
      <c r="B77" t="s">
        <v>232</v>
      </c>
      <c r="C77" s="4">
        <v>-29.6</v>
      </c>
      <c r="D77" s="4">
        <v>29.45</v>
      </c>
      <c r="E77" s="10">
        <v>43.5</v>
      </c>
      <c r="F77" s="4">
        <v>0.33300000000000002</v>
      </c>
      <c r="G77" s="4">
        <v>25</v>
      </c>
      <c r="H77" s="13">
        <v>6.3</v>
      </c>
      <c r="I77" s="4">
        <v>0.33300000000000002</v>
      </c>
      <c r="J77" s="4">
        <v>15</v>
      </c>
      <c r="K77" s="4" t="s">
        <v>181</v>
      </c>
      <c r="L77" s="4" t="s">
        <v>322</v>
      </c>
      <c r="M77" t="s">
        <v>258</v>
      </c>
      <c r="N77" s="2"/>
    </row>
    <row r="78" spans="1:15" x14ac:dyDescent="0.2">
      <c r="A78" s="17" t="s">
        <v>223</v>
      </c>
      <c r="B78" t="s">
        <v>232</v>
      </c>
      <c r="C78" s="4">
        <v>-29.6</v>
      </c>
      <c r="D78" s="4">
        <v>29.45</v>
      </c>
      <c r="E78" s="10">
        <v>42</v>
      </c>
      <c r="F78" s="4">
        <v>0.33300000000000002</v>
      </c>
      <c r="G78" s="4">
        <v>25</v>
      </c>
      <c r="H78" s="13">
        <v>4.9000000000000004</v>
      </c>
      <c r="I78" s="4">
        <v>0.33300000000000002</v>
      </c>
      <c r="J78" s="4">
        <v>15</v>
      </c>
      <c r="K78" s="4" t="s">
        <v>181</v>
      </c>
      <c r="L78" s="4" t="s">
        <v>322</v>
      </c>
      <c r="M78" t="s">
        <v>258</v>
      </c>
      <c r="N78" s="2"/>
    </row>
    <row r="79" spans="1:15" x14ac:dyDescent="0.2">
      <c r="A79" s="15" t="s">
        <v>249</v>
      </c>
      <c r="B79" t="s">
        <v>255</v>
      </c>
      <c r="C79" s="4">
        <v>34.17</v>
      </c>
      <c r="D79" s="4">
        <v>-97.11</v>
      </c>
      <c r="E79" s="6">
        <v>48.888888888888886</v>
      </c>
      <c r="F79" s="4">
        <v>0.5</v>
      </c>
      <c r="G79" s="4">
        <v>23</v>
      </c>
      <c r="H79" s="6" t="s">
        <v>178</v>
      </c>
      <c r="I79" s="4" t="s">
        <v>178</v>
      </c>
      <c r="J79" s="4" t="s">
        <v>178</v>
      </c>
      <c r="K79" s="4" t="s">
        <v>181</v>
      </c>
      <c r="L79" s="4" t="s">
        <v>322</v>
      </c>
      <c r="M79" t="s">
        <v>256</v>
      </c>
    </row>
    <row r="80" spans="1:15" x14ac:dyDescent="0.2">
      <c r="A80" s="15" t="s">
        <v>291</v>
      </c>
      <c r="B80" t="s">
        <v>294</v>
      </c>
      <c r="C80" s="4">
        <v>32.22</v>
      </c>
      <c r="D80" s="4">
        <v>-111.01</v>
      </c>
      <c r="E80" s="6">
        <v>50.1</v>
      </c>
      <c r="F80" s="4">
        <f>(E80-25)/10</f>
        <v>2.5100000000000002</v>
      </c>
      <c r="G80" s="4" t="s">
        <v>178</v>
      </c>
      <c r="H80" s="6" t="s">
        <v>178</v>
      </c>
      <c r="I80" s="4" t="s">
        <v>178</v>
      </c>
      <c r="J80" s="4" t="s">
        <v>178</v>
      </c>
      <c r="K80" s="4" t="s">
        <v>181</v>
      </c>
      <c r="L80" s="4" t="s">
        <v>322</v>
      </c>
      <c r="M80" t="s">
        <v>293</v>
      </c>
      <c r="O80" t="s">
        <v>292</v>
      </c>
    </row>
    <row r="81" spans="1:14" x14ac:dyDescent="0.2">
      <c r="A81" t="s">
        <v>468</v>
      </c>
      <c r="B81" t="s">
        <v>170</v>
      </c>
      <c r="C81" s="4">
        <v>4.05</v>
      </c>
      <c r="D81" s="4">
        <v>114.81</v>
      </c>
      <c r="E81" s="6">
        <v>45.5</v>
      </c>
      <c r="F81" s="6">
        <v>0.2</v>
      </c>
      <c r="G81" s="4">
        <v>36</v>
      </c>
      <c r="H81" s="6" t="s">
        <v>178</v>
      </c>
      <c r="I81" s="4" t="s">
        <v>178</v>
      </c>
      <c r="J81" s="4" t="s">
        <v>178</v>
      </c>
      <c r="K81" s="4" t="s">
        <v>181</v>
      </c>
      <c r="L81" s="4" t="s">
        <v>322</v>
      </c>
      <c r="M81" t="s">
        <v>259</v>
      </c>
    </row>
    <row r="82" spans="1:14" x14ac:dyDescent="0.2">
      <c r="A82" t="s">
        <v>468</v>
      </c>
      <c r="B82" t="s">
        <v>170</v>
      </c>
      <c r="C82" s="4">
        <v>4.05</v>
      </c>
      <c r="D82" s="4">
        <v>114.81</v>
      </c>
      <c r="E82" s="6">
        <v>48</v>
      </c>
      <c r="F82" s="6">
        <v>0.2</v>
      </c>
      <c r="G82" s="4">
        <v>36</v>
      </c>
      <c r="H82" s="6" t="s">
        <v>178</v>
      </c>
      <c r="I82" s="4" t="s">
        <v>178</v>
      </c>
      <c r="J82" s="4" t="s">
        <v>178</v>
      </c>
      <c r="K82" s="4" t="s">
        <v>181</v>
      </c>
      <c r="L82" s="4" t="s">
        <v>322</v>
      </c>
      <c r="M82" t="s">
        <v>259</v>
      </c>
    </row>
    <row r="83" spans="1:14" x14ac:dyDescent="0.2">
      <c r="A83" s="15" t="s">
        <v>295</v>
      </c>
      <c r="B83" t="s">
        <v>289</v>
      </c>
      <c r="C83" s="4">
        <v>9.1669999999999998</v>
      </c>
      <c r="D83" s="4">
        <v>-79.849999999999994</v>
      </c>
      <c r="E83" s="6">
        <v>49</v>
      </c>
      <c r="F83" s="4">
        <v>0.2</v>
      </c>
      <c r="G83" s="4">
        <v>36</v>
      </c>
      <c r="H83" s="6" t="s">
        <v>178</v>
      </c>
      <c r="I83" s="4" t="s">
        <v>178</v>
      </c>
      <c r="J83" s="4" t="s">
        <v>178</v>
      </c>
      <c r="K83" s="4" t="s">
        <v>181</v>
      </c>
      <c r="L83" s="4" t="s">
        <v>322</v>
      </c>
      <c r="M83" t="s">
        <v>290</v>
      </c>
    </row>
    <row r="84" spans="1:14" x14ac:dyDescent="0.2">
      <c r="A84" s="1" t="s">
        <v>469</v>
      </c>
      <c r="B84" t="s">
        <v>232</v>
      </c>
      <c r="C84" s="4">
        <v>-29.6</v>
      </c>
      <c r="D84" s="4">
        <v>29.45</v>
      </c>
      <c r="E84" s="10">
        <v>43.6</v>
      </c>
      <c r="F84" s="4">
        <v>0.33300000000000002</v>
      </c>
      <c r="G84" s="4">
        <v>25</v>
      </c>
      <c r="H84" s="13">
        <v>3.5</v>
      </c>
      <c r="I84" s="4">
        <v>0.33300000000000002</v>
      </c>
      <c r="J84" s="4">
        <v>15</v>
      </c>
      <c r="K84" s="4" t="s">
        <v>181</v>
      </c>
      <c r="L84" s="4" t="s">
        <v>322</v>
      </c>
      <c r="M84" t="s">
        <v>258</v>
      </c>
      <c r="N84" s="2"/>
    </row>
    <row r="85" spans="1:14" x14ac:dyDescent="0.2">
      <c r="A85" s="15" t="s">
        <v>286</v>
      </c>
      <c r="B85" t="s">
        <v>289</v>
      </c>
      <c r="C85" s="4">
        <v>9.1669999999999998</v>
      </c>
      <c r="D85" s="4">
        <v>-79.849999999999994</v>
      </c>
      <c r="E85" s="6">
        <v>42</v>
      </c>
      <c r="F85" s="4">
        <v>0.2</v>
      </c>
      <c r="G85" s="4">
        <v>36</v>
      </c>
      <c r="H85" s="6" t="s">
        <v>178</v>
      </c>
      <c r="I85" s="4" t="s">
        <v>178</v>
      </c>
      <c r="J85" s="4" t="s">
        <v>178</v>
      </c>
      <c r="K85" s="4" t="s">
        <v>181</v>
      </c>
      <c r="L85" s="4" t="s">
        <v>322</v>
      </c>
      <c r="M85" t="s">
        <v>290</v>
      </c>
    </row>
    <row r="86" spans="1:14" x14ac:dyDescent="0.2">
      <c r="A86" s="15" t="s">
        <v>126</v>
      </c>
      <c r="B86" t="s">
        <v>170</v>
      </c>
      <c r="C86" s="4">
        <v>4.05</v>
      </c>
      <c r="D86" s="4">
        <v>114.81</v>
      </c>
      <c r="E86" s="6">
        <v>46.25</v>
      </c>
      <c r="F86" s="6">
        <v>0.2</v>
      </c>
      <c r="G86" s="4">
        <v>36</v>
      </c>
      <c r="H86" s="6" t="s">
        <v>178</v>
      </c>
      <c r="I86" s="4" t="s">
        <v>178</v>
      </c>
      <c r="J86" s="4" t="s">
        <v>178</v>
      </c>
      <c r="K86" s="4" t="s">
        <v>181</v>
      </c>
      <c r="L86" s="4" t="s">
        <v>322</v>
      </c>
      <c r="M86" t="s">
        <v>259</v>
      </c>
    </row>
    <row r="87" spans="1:14" x14ac:dyDescent="0.2">
      <c r="A87" s="15" t="s">
        <v>265</v>
      </c>
      <c r="B87" t="s">
        <v>289</v>
      </c>
      <c r="C87" s="4">
        <v>9.1669999999999998</v>
      </c>
      <c r="D87" s="4">
        <v>-79.849999999999994</v>
      </c>
      <c r="E87" s="6">
        <v>49</v>
      </c>
      <c r="F87" s="4">
        <v>0.2</v>
      </c>
      <c r="G87" s="4">
        <v>36</v>
      </c>
      <c r="H87" s="6" t="s">
        <v>178</v>
      </c>
      <c r="I87" s="4" t="s">
        <v>178</v>
      </c>
      <c r="J87" s="4" t="s">
        <v>178</v>
      </c>
      <c r="K87" s="4" t="s">
        <v>181</v>
      </c>
      <c r="L87" s="4" t="s">
        <v>322</v>
      </c>
      <c r="M87" t="s">
        <v>290</v>
      </c>
    </row>
    <row r="88" spans="1:14" x14ac:dyDescent="0.2">
      <c r="A88" t="s">
        <v>470</v>
      </c>
      <c r="B88" t="s">
        <v>170</v>
      </c>
      <c r="C88" s="4">
        <v>4.05</v>
      </c>
      <c r="D88" s="4">
        <v>114.81</v>
      </c>
      <c r="E88" s="6">
        <v>45.5</v>
      </c>
      <c r="F88" s="6">
        <v>0.2</v>
      </c>
      <c r="G88" s="4">
        <v>36</v>
      </c>
      <c r="H88" s="6" t="s">
        <v>178</v>
      </c>
      <c r="I88" s="4" t="s">
        <v>178</v>
      </c>
      <c r="J88" s="4" t="s">
        <v>178</v>
      </c>
      <c r="K88" s="4" t="s">
        <v>181</v>
      </c>
      <c r="L88" s="4" t="s">
        <v>322</v>
      </c>
      <c r="M88" t="s">
        <v>259</v>
      </c>
    </row>
    <row r="89" spans="1:14" x14ac:dyDescent="0.2">
      <c r="A89" s="15" t="s">
        <v>130</v>
      </c>
      <c r="B89" t="s">
        <v>170</v>
      </c>
      <c r="C89" s="4">
        <v>4.05</v>
      </c>
      <c r="D89" s="4">
        <v>114.81</v>
      </c>
      <c r="E89" s="6">
        <v>44.5</v>
      </c>
      <c r="F89" s="6">
        <v>0.2</v>
      </c>
      <c r="G89" s="4">
        <v>36</v>
      </c>
      <c r="H89" s="6" t="s">
        <v>178</v>
      </c>
      <c r="I89" s="4" t="s">
        <v>178</v>
      </c>
      <c r="J89" s="4" t="s">
        <v>178</v>
      </c>
      <c r="K89" s="4" t="s">
        <v>181</v>
      </c>
      <c r="L89" s="4" t="s">
        <v>322</v>
      </c>
      <c r="M89" t="s">
        <v>259</v>
      </c>
    </row>
    <row r="90" spans="1:14" x14ac:dyDescent="0.2">
      <c r="A90" s="15" t="s">
        <v>266</v>
      </c>
      <c r="B90" t="s">
        <v>289</v>
      </c>
      <c r="C90" s="4">
        <v>9.1669999999999998</v>
      </c>
      <c r="D90" s="4">
        <v>-79.849999999999994</v>
      </c>
      <c r="E90" s="6">
        <v>50</v>
      </c>
      <c r="F90" s="4">
        <v>0.2</v>
      </c>
      <c r="G90" s="4">
        <v>36</v>
      </c>
      <c r="H90" s="6" t="s">
        <v>178</v>
      </c>
      <c r="I90" s="4" t="s">
        <v>178</v>
      </c>
      <c r="J90" s="4" t="s">
        <v>178</v>
      </c>
      <c r="K90" s="4" t="s">
        <v>181</v>
      </c>
      <c r="L90" s="4" t="s">
        <v>322</v>
      </c>
      <c r="M90" t="s">
        <v>290</v>
      </c>
    </row>
    <row r="91" spans="1:14" x14ac:dyDescent="0.2">
      <c r="A91" s="15" t="s">
        <v>203</v>
      </c>
      <c r="B91" t="s">
        <v>218</v>
      </c>
      <c r="C91" s="4">
        <v>27.17</v>
      </c>
      <c r="D91" s="4">
        <v>-81.349999999999994</v>
      </c>
      <c r="E91" s="6" t="s">
        <v>178</v>
      </c>
      <c r="F91" s="4" t="s">
        <v>178</v>
      </c>
      <c r="G91" s="4" t="s">
        <v>178</v>
      </c>
      <c r="H91" s="6" t="s">
        <v>178</v>
      </c>
      <c r="I91" s="4" t="s">
        <v>178</v>
      </c>
      <c r="J91" s="4" t="s">
        <v>178</v>
      </c>
      <c r="K91" s="4" t="s">
        <v>182</v>
      </c>
      <c r="L91" s="4" t="s">
        <v>322</v>
      </c>
      <c r="M91" t="s">
        <v>257</v>
      </c>
    </row>
    <row r="92" spans="1:14" x14ac:dyDescent="0.2">
      <c r="A92" s="15" t="s">
        <v>212</v>
      </c>
      <c r="B92" t="s">
        <v>218</v>
      </c>
      <c r="C92" s="4">
        <v>27.17</v>
      </c>
      <c r="D92" s="4">
        <v>-81.349999999999994</v>
      </c>
      <c r="E92" s="6" t="s">
        <v>178</v>
      </c>
      <c r="F92" s="4" t="s">
        <v>178</v>
      </c>
      <c r="G92" s="4" t="s">
        <v>178</v>
      </c>
      <c r="H92" s="6" t="s">
        <v>178</v>
      </c>
      <c r="I92" s="4" t="s">
        <v>178</v>
      </c>
      <c r="J92" s="4" t="s">
        <v>178</v>
      </c>
      <c r="K92" s="4" t="s">
        <v>182</v>
      </c>
      <c r="L92" s="4" t="s">
        <v>322</v>
      </c>
      <c r="M92" t="s">
        <v>257</v>
      </c>
    </row>
    <row r="93" spans="1:14" x14ac:dyDescent="0.2">
      <c r="A93" s="15" t="s">
        <v>216</v>
      </c>
      <c r="B93" t="s">
        <v>218</v>
      </c>
      <c r="C93" s="4">
        <v>27.17</v>
      </c>
      <c r="D93" s="4">
        <v>-81.349999999999994</v>
      </c>
      <c r="E93" s="6" t="s">
        <v>178</v>
      </c>
      <c r="F93" s="4" t="s">
        <v>178</v>
      </c>
      <c r="G93" s="4" t="s">
        <v>178</v>
      </c>
      <c r="H93" s="6" t="s">
        <v>178</v>
      </c>
      <c r="I93" s="4" t="s">
        <v>178</v>
      </c>
      <c r="J93" s="4" t="s">
        <v>178</v>
      </c>
      <c r="K93" s="4" t="s">
        <v>182</v>
      </c>
      <c r="L93" s="4" t="s">
        <v>322</v>
      </c>
      <c r="M93" t="s">
        <v>219</v>
      </c>
    </row>
    <row r="94" spans="1:14" x14ac:dyDescent="0.2">
      <c r="A94" s="15" t="s">
        <v>250</v>
      </c>
      <c r="B94" t="s">
        <v>255</v>
      </c>
      <c r="C94" s="4">
        <v>34.17</v>
      </c>
      <c r="D94" s="4">
        <v>-97.11</v>
      </c>
      <c r="E94" s="6">
        <v>48.03</v>
      </c>
      <c r="F94" s="4">
        <v>0.5</v>
      </c>
      <c r="G94" s="4">
        <v>23</v>
      </c>
      <c r="H94" s="6" t="s">
        <v>178</v>
      </c>
      <c r="I94" s="4" t="s">
        <v>178</v>
      </c>
      <c r="J94" s="4" t="s">
        <v>178</v>
      </c>
      <c r="K94" s="4" t="s">
        <v>181</v>
      </c>
      <c r="L94" s="4" t="s">
        <v>322</v>
      </c>
      <c r="M94" t="s">
        <v>256</v>
      </c>
    </row>
    <row r="95" spans="1:14" x14ac:dyDescent="0.2">
      <c r="A95" s="15" t="s">
        <v>73</v>
      </c>
      <c r="B95" t="s">
        <v>152</v>
      </c>
      <c r="C95" s="4">
        <v>33.56</v>
      </c>
      <c r="D95" s="4">
        <v>-116.7</v>
      </c>
      <c r="E95" s="6" t="s">
        <v>178</v>
      </c>
      <c r="F95" s="6" t="s">
        <v>178</v>
      </c>
      <c r="G95" s="6" t="s">
        <v>178</v>
      </c>
      <c r="H95" s="6" t="s">
        <v>178</v>
      </c>
      <c r="I95" s="6" t="s">
        <v>178</v>
      </c>
      <c r="J95" s="6" t="s">
        <v>178</v>
      </c>
      <c r="K95" s="4" t="s">
        <v>182</v>
      </c>
      <c r="L95" s="4" t="s">
        <v>322</v>
      </c>
      <c r="M95" t="s">
        <v>172</v>
      </c>
    </row>
    <row r="96" spans="1:14" x14ac:dyDescent="0.2">
      <c r="A96" t="s">
        <v>471</v>
      </c>
      <c r="B96" t="s">
        <v>138</v>
      </c>
      <c r="C96" s="4">
        <v>35.770000000000003</v>
      </c>
      <c r="D96" s="4">
        <v>-78.680000000000007</v>
      </c>
      <c r="E96" s="6">
        <v>48.5</v>
      </c>
      <c r="F96" s="6">
        <v>0.2</v>
      </c>
      <c r="G96" s="4">
        <v>36</v>
      </c>
      <c r="H96" s="6" t="s">
        <v>178</v>
      </c>
      <c r="I96" s="4" t="s">
        <v>178</v>
      </c>
      <c r="J96" s="4" t="s">
        <v>178</v>
      </c>
      <c r="K96" s="4" t="s">
        <v>181</v>
      </c>
      <c r="L96" s="4" t="s">
        <v>322</v>
      </c>
      <c r="M96" t="s">
        <v>259</v>
      </c>
    </row>
    <row r="97" spans="1:15" x14ac:dyDescent="0.2">
      <c r="A97" t="s">
        <v>471</v>
      </c>
      <c r="B97" t="s">
        <v>145</v>
      </c>
      <c r="C97" s="4">
        <v>29.64</v>
      </c>
      <c r="D97" s="4">
        <v>-81.64</v>
      </c>
      <c r="E97" s="6">
        <v>46.25</v>
      </c>
      <c r="F97" s="6">
        <v>0.2</v>
      </c>
      <c r="G97" s="4">
        <v>36</v>
      </c>
      <c r="H97" s="6" t="s">
        <v>178</v>
      </c>
      <c r="I97" s="4" t="s">
        <v>178</v>
      </c>
      <c r="J97" s="4" t="s">
        <v>178</v>
      </c>
      <c r="K97" s="4" t="s">
        <v>181</v>
      </c>
      <c r="L97" s="4" t="s">
        <v>322</v>
      </c>
      <c r="M97" t="s">
        <v>259</v>
      </c>
    </row>
    <row r="98" spans="1:15" x14ac:dyDescent="0.2">
      <c r="A98" s="15" t="s">
        <v>116</v>
      </c>
      <c r="B98" t="s">
        <v>168</v>
      </c>
      <c r="C98" s="4">
        <v>10.42</v>
      </c>
      <c r="D98" s="4">
        <v>-84.02</v>
      </c>
      <c r="E98" s="6" t="s">
        <v>178</v>
      </c>
      <c r="F98" s="4" t="s">
        <v>178</v>
      </c>
      <c r="G98" s="4" t="s">
        <v>178</v>
      </c>
      <c r="H98" s="6" t="s">
        <v>178</v>
      </c>
      <c r="I98" s="4" t="s">
        <v>178</v>
      </c>
      <c r="J98" s="4" t="s">
        <v>178</v>
      </c>
      <c r="K98" s="4" t="s">
        <v>182</v>
      </c>
      <c r="L98" s="4" t="s">
        <v>322</v>
      </c>
      <c r="M98" t="s">
        <v>201</v>
      </c>
    </row>
    <row r="99" spans="1:15" x14ac:dyDescent="0.2">
      <c r="A99" s="15" t="s">
        <v>281</v>
      </c>
      <c r="B99" t="s">
        <v>289</v>
      </c>
      <c r="C99" s="4">
        <v>9.1669999999999998</v>
      </c>
      <c r="D99" s="4">
        <v>-79.849999999999994</v>
      </c>
      <c r="E99" s="6">
        <v>44</v>
      </c>
      <c r="F99" s="4">
        <v>0.2</v>
      </c>
      <c r="G99" s="4">
        <v>36</v>
      </c>
      <c r="H99" s="6" t="s">
        <v>178</v>
      </c>
      <c r="I99" s="4" t="s">
        <v>178</v>
      </c>
      <c r="J99" s="4" t="s">
        <v>178</v>
      </c>
      <c r="K99" s="4" t="s">
        <v>181</v>
      </c>
      <c r="L99" s="4" t="s">
        <v>322</v>
      </c>
      <c r="M99" t="s">
        <v>290</v>
      </c>
    </row>
    <row r="100" spans="1:15" x14ac:dyDescent="0.2">
      <c r="A100" s="15" t="s">
        <v>282</v>
      </c>
      <c r="B100" t="s">
        <v>289</v>
      </c>
      <c r="C100" s="4">
        <v>9.1669999999999998</v>
      </c>
      <c r="D100" s="4">
        <v>-79.849999999999994</v>
      </c>
      <c r="E100" s="6">
        <v>48</v>
      </c>
      <c r="F100" s="4">
        <v>0.2</v>
      </c>
      <c r="G100" s="4">
        <v>36</v>
      </c>
      <c r="H100" s="6" t="s">
        <v>178</v>
      </c>
      <c r="I100" s="4" t="s">
        <v>178</v>
      </c>
      <c r="J100" s="4" t="s">
        <v>178</v>
      </c>
      <c r="K100" s="4" t="s">
        <v>181</v>
      </c>
      <c r="L100" s="4" t="s">
        <v>322</v>
      </c>
      <c r="M100" t="s">
        <v>290</v>
      </c>
    </row>
    <row r="101" spans="1:15" x14ac:dyDescent="0.2">
      <c r="A101" s="15" t="s">
        <v>283</v>
      </c>
      <c r="B101" t="s">
        <v>289</v>
      </c>
      <c r="C101" s="4">
        <v>9.1669999999999998</v>
      </c>
      <c r="D101" s="4">
        <v>-79.849999999999994</v>
      </c>
      <c r="E101" s="6">
        <v>48</v>
      </c>
      <c r="F101" s="4">
        <v>0.2</v>
      </c>
      <c r="G101" s="4">
        <v>36</v>
      </c>
      <c r="H101" s="6" t="s">
        <v>178</v>
      </c>
      <c r="I101" s="4" t="s">
        <v>178</v>
      </c>
      <c r="J101" s="4" t="s">
        <v>178</v>
      </c>
      <c r="K101" s="4" t="s">
        <v>181</v>
      </c>
      <c r="L101" s="4" t="s">
        <v>322</v>
      </c>
      <c r="M101" t="s">
        <v>290</v>
      </c>
    </row>
    <row r="102" spans="1:15" x14ac:dyDescent="0.2">
      <c r="A102" s="15" t="s">
        <v>75</v>
      </c>
      <c r="B102" t="s">
        <v>152</v>
      </c>
      <c r="C102" s="4">
        <v>33.56</v>
      </c>
      <c r="D102" s="4">
        <v>-116.7</v>
      </c>
      <c r="E102" s="6" t="s">
        <v>178</v>
      </c>
      <c r="F102" s="6" t="s">
        <v>178</v>
      </c>
      <c r="G102" s="6" t="s">
        <v>178</v>
      </c>
      <c r="H102" s="6" t="s">
        <v>178</v>
      </c>
      <c r="I102" s="6" t="s">
        <v>178</v>
      </c>
      <c r="J102" s="6" t="s">
        <v>178</v>
      </c>
      <c r="K102" s="4" t="s">
        <v>182</v>
      </c>
      <c r="L102" s="4" t="s">
        <v>322</v>
      </c>
      <c r="M102" t="s">
        <v>174</v>
      </c>
    </row>
    <row r="103" spans="1:15" x14ac:dyDescent="0.2">
      <c r="A103" s="15" t="s">
        <v>213</v>
      </c>
      <c r="B103" t="s">
        <v>294</v>
      </c>
      <c r="C103" s="4">
        <v>32.22</v>
      </c>
      <c r="D103" s="4">
        <v>-111.01</v>
      </c>
      <c r="E103" s="6">
        <v>53.4</v>
      </c>
      <c r="F103" s="4">
        <f>(E103-25)/10</f>
        <v>2.84</v>
      </c>
      <c r="G103" s="4" t="s">
        <v>178</v>
      </c>
      <c r="H103" s="6" t="s">
        <v>178</v>
      </c>
      <c r="I103" s="4" t="s">
        <v>178</v>
      </c>
      <c r="J103" s="4" t="s">
        <v>178</v>
      </c>
      <c r="K103" s="4" t="s">
        <v>181</v>
      </c>
      <c r="L103" s="4" t="s">
        <v>322</v>
      </c>
      <c r="M103" t="s">
        <v>293</v>
      </c>
      <c r="O103" t="s">
        <v>292</v>
      </c>
    </row>
    <row r="104" spans="1:15" x14ac:dyDescent="0.2">
      <c r="A104" s="15" t="s">
        <v>48</v>
      </c>
      <c r="B104" t="s">
        <v>136</v>
      </c>
      <c r="C104" s="4">
        <v>42.51</v>
      </c>
      <c r="D104" s="4">
        <v>-72.209999999999994</v>
      </c>
      <c r="E104" s="6">
        <v>40</v>
      </c>
      <c r="F104" s="6">
        <v>0.2</v>
      </c>
      <c r="G104" s="4">
        <v>36</v>
      </c>
      <c r="H104" s="6" t="s">
        <v>178</v>
      </c>
      <c r="I104" s="4" t="s">
        <v>178</v>
      </c>
      <c r="J104" s="4" t="s">
        <v>178</v>
      </c>
      <c r="K104" s="4" t="s">
        <v>181</v>
      </c>
      <c r="L104" s="4" t="s">
        <v>322</v>
      </c>
      <c r="M104" t="s">
        <v>259</v>
      </c>
    </row>
    <row r="105" spans="1:15" x14ac:dyDescent="0.2">
      <c r="A105" s="15" t="s">
        <v>26</v>
      </c>
      <c r="B105" t="s">
        <v>139</v>
      </c>
      <c r="C105" s="4">
        <v>38.57</v>
      </c>
      <c r="D105" s="4">
        <v>-106.59</v>
      </c>
      <c r="E105" s="6">
        <v>43.5</v>
      </c>
      <c r="F105" s="6">
        <v>0.2</v>
      </c>
      <c r="G105" s="4">
        <v>36</v>
      </c>
      <c r="H105" s="6" t="s">
        <v>178</v>
      </c>
      <c r="I105" s="4" t="s">
        <v>178</v>
      </c>
      <c r="J105" s="4" t="s">
        <v>178</v>
      </c>
      <c r="K105" s="4" t="s">
        <v>181</v>
      </c>
      <c r="L105" s="4" t="s">
        <v>322</v>
      </c>
      <c r="M105" t="s">
        <v>259</v>
      </c>
    </row>
    <row r="106" spans="1:15" x14ac:dyDescent="0.2">
      <c r="A106" s="15" t="s">
        <v>251</v>
      </c>
      <c r="B106" t="s">
        <v>255</v>
      </c>
      <c r="C106" s="4">
        <v>34.17</v>
      </c>
      <c r="D106" s="4">
        <v>-97.11</v>
      </c>
      <c r="E106" s="6">
        <v>49.1</v>
      </c>
      <c r="F106" s="4">
        <v>0.5</v>
      </c>
      <c r="G106" s="4">
        <v>23</v>
      </c>
      <c r="H106" s="6" t="s">
        <v>178</v>
      </c>
      <c r="I106" s="4" t="s">
        <v>178</v>
      </c>
      <c r="J106" s="4" t="s">
        <v>178</v>
      </c>
      <c r="K106" s="4" t="s">
        <v>181</v>
      </c>
      <c r="L106" s="4" t="s">
        <v>322</v>
      </c>
      <c r="M106" t="s">
        <v>256</v>
      </c>
    </row>
    <row r="107" spans="1:15" x14ac:dyDescent="0.2">
      <c r="A107" s="15" t="s">
        <v>64</v>
      </c>
      <c r="B107" t="s">
        <v>149</v>
      </c>
      <c r="C107" s="4">
        <v>42.49</v>
      </c>
      <c r="D107" s="4">
        <v>-123.78</v>
      </c>
      <c r="E107" s="6">
        <v>46.79</v>
      </c>
      <c r="F107" s="6">
        <f>(E107-40)/2</f>
        <v>3.3949999999999996</v>
      </c>
      <c r="G107" s="4">
        <v>40</v>
      </c>
      <c r="H107" s="6" t="s">
        <v>178</v>
      </c>
      <c r="I107" s="4" t="s">
        <v>178</v>
      </c>
      <c r="J107" s="4" t="s">
        <v>178</v>
      </c>
      <c r="K107" s="4" t="s">
        <v>181</v>
      </c>
      <c r="L107" s="4" t="s">
        <v>322</v>
      </c>
      <c r="M107" t="s">
        <v>196</v>
      </c>
    </row>
    <row r="108" spans="1:15" x14ac:dyDescent="0.2">
      <c r="A108" s="15" t="s">
        <v>50</v>
      </c>
      <c r="B108" t="s">
        <v>136</v>
      </c>
      <c r="C108" s="4">
        <v>42.51</v>
      </c>
      <c r="D108" s="4">
        <v>-72.209999999999994</v>
      </c>
      <c r="E108" s="6">
        <v>40</v>
      </c>
      <c r="F108" s="6">
        <v>0.2</v>
      </c>
      <c r="G108" s="4">
        <v>36</v>
      </c>
      <c r="H108" s="6" t="s">
        <v>178</v>
      </c>
      <c r="I108" s="4" t="s">
        <v>178</v>
      </c>
      <c r="J108" s="4" t="s">
        <v>178</v>
      </c>
      <c r="K108" s="4" t="s">
        <v>181</v>
      </c>
      <c r="L108" s="4" t="s">
        <v>322</v>
      </c>
      <c r="M108" t="s">
        <v>259</v>
      </c>
    </row>
    <row r="109" spans="1:15" x14ac:dyDescent="0.2">
      <c r="A109" s="15" t="s">
        <v>24</v>
      </c>
      <c r="B109" t="s">
        <v>139</v>
      </c>
      <c r="C109" s="4">
        <v>38.57</v>
      </c>
      <c r="D109" s="4">
        <v>-106.59</v>
      </c>
      <c r="E109" s="6">
        <v>42.6</v>
      </c>
      <c r="F109" s="6">
        <v>0.2</v>
      </c>
      <c r="G109" s="4">
        <v>36</v>
      </c>
      <c r="H109" s="6" t="s">
        <v>178</v>
      </c>
      <c r="I109" s="4" t="s">
        <v>178</v>
      </c>
      <c r="J109" s="4" t="s">
        <v>178</v>
      </c>
      <c r="K109" s="4" t="s">
        <v>181</v>
      </c>
      <c r="L109" s="4" t="s">
        <v>322</v>
      </c>
      <c r="M109" t="s">
        <v>259</v>
      </c>
    </row>
    <row r="110" spans="1:15" x14ac:dyDescent="0.2">
      <c r="A110" s="15" t="s">
        <v>33</v>
      </c>
      <c r="B110" t="s">
        <v>138</v>
      </c>
      <c r="C110" s="4">
        <v>35.770000000000003</v>
      </c>
      <c r="D110" s="4">
        <v>-78.680000000000007</v>
      </c>
      <c r="E110" s="6">
        <v>43.75</v>
      </c>
      <c r="F110" s="6">
        <v>0.2</v>
      </c>
      <c r="G110" s="4">
        <v>36</v>
      </c>
      <c r="H110" s="6" t="s">
        <v>178</v>
      </c>
      <c r="I110" s="4" t="s">
        <v>178</v>
      </c>
      <c r="J110" s="4" t="s">
        <v>178</v>
      </c>
      <c r="K110" s="4" t="s">
        <v>181</v>
      </c>
      <c r="L110" s="4" t="s">
        <v>322</v>
      </c>
      <c r="M110" t="s">
        <v>259</v>
      </c>
    </row>
    <row r="111" spans="1:15" x14ac:dyDescent="0.2">
      <c r="A111" s="15" t="s">
        <v>49</v>
      </c>
      <c r="B111" t="s">
        <v>136</v>
      </c>
      <c r="C111" s="4">
        <v>42.51</v>
      </c>
      <c r="D111" s="4">
        <v>-72.209999999999994</v>
      </c>
      <c r="E111" s="6">
        <v>40</v>
      </c>
      <c r="F111" s="6">
        <v>0.2</v>
      </c>
      <c r="G111" s="4">
        <v>36</v>
      </c>
      <c r="H111" s="6" t="s">
        <v>178</v>
      </c>
      <c r="I111" s="4" t="s">
        <v>178</v>
      </c>
      <c r="J111" s="4" t="s">
        <v>178</v>
      </c>
      <c r="K111" s="4" t="s">
        <v>181</v>
      </c>
      <c r="L111" s="4" t="s">
        <v>322</v>
      </c>
      <c r="M111" t="s">
        <v>259</v>
      </c>
    </row>
    <row r="112" spans="1:15" x14ac:dyDescent="0.2">
      <c r="A112" s="15" t="s">
        <v>112</v>
      </c>
      <c r="B112" t="s">
        <v>157</v>
      </c>
      <c r="C112" s="4">
        <v>32.380000000000003</v>
      </c>
      <c r="D112" s="4">
        <v>-106.73</v>
      </c>
      <c r="E112" s="6">
        <v>45.2</v>
      </c>
      <c r="F112" s="6">
        <v>1</v>
      </c>
      <c r="G112" s="4" t="s">
        <v>178</v>
      </c>
      <c r="H112" s="6">
        <v>5.2</v>
      </c>
      <c r="I112" s="4" t="s">
        <v>178</v>
      </c>
      <c r="J112" s="4" t="s">
        <v>178</v>
      </c>
      <c r="K112" s="4" t="s">
        <v>181</v>
      </c>
      <c r="L112" s="4" t="s">
        <v>322</v>
      </c>
      <c r="M112" t="s">
        <v>200</v>
      </c>
    </row>
    <row r="113" spans="1:13" x14ac:dyDescent="0.2">
      <c r="A113" s="15" t="s">
        <v>23</v>
      </c>
      <c r="B113" t="s">
        <v>139</v>
      </c>
      <c r="C113" s="4">
        <v>38.57</v>
      </c>
      <c r="D113" s="4">
        <v>-106.59</v>
      </c>
      <c r="E113" s="6">
        <v>40.5</v>
      </c>
      <c r="F113" s="6">
        <v>0.2</v>
      </c>
      <c r="G113" s="4">
        <v>36</v>
      </c>
      <c r="H113" s="6" t="s">
        <v>178</v>
      </c>
      <c r="I113" s="4" t="s">
        <v>178</v>
      </c>
      <c r="J113" s="4" t="s">
        <v>178</v>
      </c>
      <c r="K113" s="4" t="s">
        <v>181</v>
      </c>
      <c r="L113" s="4" t="s">
        <v>322</v>
      </c>
      <c r="M113" t="s">
        <v>259</v>
      </c>
    </row>
    <row r="114" spans="1:13" x14ac:dyDescent="0.2">
      <c r="A114" s="15" t="s">
        <v>70</v>
      </c>
      <c r="B114" t="s">
        <v>151</v>
      </c>
      <c r="C114" s="4">
        <v>47.3</v>
      </c>
      <c r="D114" s="4">
        <v>8.6999999999999993</v>
      </c>
      <c r="E114" s="6">
        <v>46.8</v>
      </c>
      <c r="F114" s="6">
        <v>1</v>
      </c>
      <c r="G114" s="4" t="s">
        <v>178</v>
      </c>
      <c r="H114" s="6" t="s">
        <v>178</v>
      </c>
      <c r="I114" s="4" t="s">
        <v>178</v>
      </c>
      <c r="J114" s="4" t="s">
        <v>178</v>
      </c>
      <c r="K114" s="4" t="s">
        <v>181</v>
      </c>
      <c r="L114" s="4" t="s">
        <v>322</v>
      </c>
      <c r="M114" t="s">
        <v>193</v>
      </c>
    </row>
    <row r="115" spans="1:13" x14ac:dyDescent="0.2">
      <c r="A115" s="15" t="s">
        <v>25</v>
      </c>
      <c r="B115" t="s">
        <v>139</v>
      </c>
      <c r="C115" s="4">
        <v>38.57</v>
      </c>
      <c r="D115" s="4">
        <v>-106.59</v>
      </c>
      <c r="E115" s="6">
        <v>41</v>
      </c>
      <c r="F115" s="6">
        <v>0.2</v>
      </c>
      <c r="G115" s="4">
        <v>36</v>
      </c>
      <c r="H115" s="6" t="s">
        <v>178</v>
      </c>
      <c r="I115" s="4" t="s">
        <v>178</v>
      </c>
      <c r="J115" s="4" t="s">
        <v>178</v>
      </c>
      <c r="K115" s="4" t="s">
        <v>181</v>
      </c>
      <c r="L115" s="4" t="s">
        <v>322</v>
      </c>
      <c r="M115" t="s">
        <v>259</v>
      </c>
    </row>
    <row r="116" spans="1:13" x14ac:dyDescent="0.2">
      <c r="A116" t="s">
        <v>472</v>
      </c>
      <c r="B116" t="s">
        <v>139</v>
      </c>
      <c r="C116" s="4">
        <v>38.57</v>
      </c>
      <c r="D116" s="4">
        <v>-106.59</v>
      </c>
      <c r="E116" s="6">
        <v>40.25</v>
      </c>
      <c r="F116" s="6">
        <v>0.2</v>
      </c>
      <c r="G116" s="4">
        <v>36</v>
      </c>
      <c r="H116" s="6" t="s">
        <v>178</v>
      </c>
      <c r="I116" s="4" t="s">
        <v>178</v>
      </c>
      <c r="J116" s="4" t="s">
        <v>178</v>
      </c>
      <c r="K116" s="4" t="s">
        <v>181</v>
      </c>
      <c r="L116" s="4" t="s">
        <v>322</v>
      </c>
      <c r="M116" t="s">
        <v>259</v>
      </c>
    </row>
    <row r="117" spans="1:13" x14ac:dyDescent="0.2">
      <c r="A117" t="s">
        <v>472</v>
      </c>
      <c r="B117" t="s">
        <v>139</v>
      </c>
      <c r="C117" s="4">
        <v>38.57</v>
      </c>
      <c r="D117" s="4">
        <v>-106.59</v>
      </c>
      <c r="E117" s="6">
        <v>42.5</v>
      </c>
      <c r="F117" s="6">
        <v>0.2</v>
      </c>
      <c r="G117" s="4">
        <v>36</v>
      </c>
      <c r="H117" s="6" t="s">
        <v>178</v>
      </c>
      <c r="I117" s="4" t="s">
        <v>178</v>
      </c>
      <c r="J117" s="4" t="s">
        <v>178</v>
      </c>
      <c r="K117" s="4" t="s">
        <v>181</v>
      </c>
      <c r="L117" s="4" t="s">
        <v>322</v>
      </c>
      <c r="M117" t="s">
        <v>259</v>
      </c>
    </row>
    <row r="118" spans="1:13" x14ac:dyDescent="0.2">
      <c r="A118" t="s">
        <v>472</v>
      </c>
      <c r="B118" t="s">
        <v>139</v>
      </c>
      <c r="C118" s="4">
        <v>38.57</v>
      </c>
      <c r="D118" s="4">
        <v>-106.59</v>
      </c>
      <c r="E118" s="6">
        <v>41.5</v>
      </c>
      <c r="F118" s="6">
        <v>0.2</v>
      </c>
      <c r="G118" s="4">
        <v>36</v>
      </c>
      <c r="H118" s="6" t="s">
        <v>178</v>
      </c>
      <c r="I118" s="4" t="s">
        <v>178</v>
      </c>
      <c r="J118" s="4" t="s">
        <v>178</v>
      </c>
      <c r="K118" s="4" t="s">
        <v>181</v>
      </c>
      <c r="L118" s="4" t="s">
        <v>322</v>
      </c>
      <c r="M118" t="s">
        <v>259</v>
      </c>
    </row>
    <row r="119" spans="1:13" x14ac:dyDescent="0.2">
      <c r="A119" s="15" t="s">
        <v>10</v>
      </c>
      <c r="B119" t="s">
        <v>136</v>
      </c>
      <c r="C119" s="4">
        <v>42.51</v>
      </c>
      <c r="D119" s="4">
        <v>-72.209999999999994</v>
      </c>
      <c r="E119" s="6">
        <v>41.5</v>
      </c>
      <c r="F119" s="6">
        <v>0.2</v>
      </c>
      <c r="G119" s="4">
        <v>36</v>
      </c>
      <c r="H119" s="6" t="s">
        <v>178</v>
      </c>
      <c r="I119" s="4" t="s">
        <v>178</v>
      </c>
      <c r="J119" s="4" t="s">
        <v>178</v>
      </c>
      <c r="K119" s="4" t="s">
        <v>181</v>
      </c>
      <c r="L119" s="4" t="s">
        <v>322</v>
      </c>
      <c r="M119" t="s">
        <v>259</v>
      </c>
    </row>
    <row r="120" spans="1:13" x14ac:dyDescent="0.2">
      <c r="A120" t="s">
        <v>134</v>
      </c>
      <c r="B120" t="s">
        <v>170</v>
      </c>
      <c r="C120" s="4">
        <v>4.05</v>
      </c>
      <c r="D120" s="4">
        <v>114.81</v>
      </c>
      <c r="E120" s="6">
        <v>45.75</v>
      </c>
      <c r="F120" s="6">
        <v>0.2</v>
      </c>
      <c r="G120" s="4">
        <v>36</v>
      </c>
      <c r="H120" s="6" t="s">
        <v>178</v>
      </c>
      <c r="I120" s="4" t="s">
        <v>178</v>
      </c>
      <c r="J120" s="4" t="s">
        <v>178</v>
      </c>
      <c r="K120" s="4" t="s">
        <v>181</v>
      </c>
      <c r="L120" s="4" t="s">
        <v>322</v>
      </c>
      <c r="M120" t="s">
        <v>259</v>
      </c>
    </row>
    <row r="121" spans="1:13" x14ac:dyDescent="0.2">
      <c r="A121" t="s">
        <v>473</v>
      </c>
      <c r="B121" t="s">
        <v>170</v>
      </c>
      <c r="C121" s="4">
        <v>4.05</v>
      </c>
      <c r="D121" s="4">
        <v>114.81</v>
      </c>
      <c r="E121" s="6">
        <v>43.75</v>
      </c>
      <c r="F121" s="6">
        <v>0.2</v>
      </c>
      <c r="G121" s="4">
        <v>36</v>
      </c>
      <c r="H121" s="6" t="s">
        <v>178</v>
      </c>
      <c r="I121" s="4" t="s">
        <v>178</v>
      </c>
      <c r="J121" s="4" t="s">
        <v>178</v>
      </c>
      <c r="K121" s="4" t="s">
        <v>181</v>
      </c>
      <c r="L121" s="4" t="s">
        <v>322</v>
      </c>
      <c r="M121" t="s">
        <v>259</v>
      </c>
    </row>
    <row r="122" spans="1:13" x14ac:dyDescent="0.2">
      <c r="A122" t="s">
        <v>474</v>
      </c>
      <c r="B122" t="s">
        <v>135</v>
      </c>
      <c r="C122" s="4">
        <v>35.76</v>
      </c>
      <c r="D122" s="4">
        <v>-78.680000000000007</v>
      </c>
      <c r="E122" s="6">
        <v>38</v>
      </c>
      <c r="F122" s="6">
        <v>0.2</v>
      </c>
      <c r="G122" s="4">
        <v>36</v>
      </c>
      <c r="H122" s="6" t="s">
        <v>178</v>
      </c>
      <c r="I122" s="4" t="s">
        <v>178</v>
      </c>
      <c r="J122" s="4" t="s">
        <v>178</v>
      </c>
      <c r="K122" s="4" t="s">
        <v>181</v>
      </c>
      <c r="L122" s="4" t="s">
        <v>322</v>
      </c>
      <c r="M122" t="s">
        <v>259</v>
      </c>
    </row>
    <row r="123" spans="1:13" x14ac:dyDescent="0.2">
      <c r="A123" t="s">
        <v>474</v>
      </c>
      <c r="B123" t="s">
        <v>170</v>
      </c>
      <c r="C123" s="4">
        <v>4.05</v>
      </c>
      <c r="D123" s="4">
        <v>114.81</v>
      </c>
      <c r="E123" s="6">
        <v>41.25</v>
      </c>
      <c r="F123" s="6">
        <v>0.2</v>
      </c>
      <c r="G123" s="4">
        <v>36</v>
      </c>
      <c r="H123" s="6" t="s">
        <v>178</v>
      </c>
      <c r="I123" s="4" t="s">
        <v>178</v>
      </c>
      <c r="J123" s="4" t="s">
        <v>178</v>
      </c>
      <c r="K123" s="4" t="s">
        <v>181</v>
      </c>
      <c r="L123" s="4" t="s">
        <v>322</v>
      </c>
      <c r="M123" t="s">
        <v>259</v>
      </c>
    </row>
    <row r="124" spans="1:13" x14ac:dyDescent="0.2">
      <c r="A124" s="15" t="s">
        <v>238</v>
      </c>
      <c r="B124" t="s">
        <v>242</v>
      </c>
      <c r="C124" s="4">
        <v>-30.488</v>
      </c>
      <c r="D124" s="4">
        <v>151.63999999999999</v>
      </c>
      <c r="E124" s="10">
        <v>43.15</v>
      </c>
      <c r="F124" s="4">
        <v>0.25</v>
      </c>
      <c r="G124" s="4">
        <v>27.5</v>
      </c>
      <c r="H124" s="6" t="s">
        <v>178</v>
      </c>
      <c r="I124" s="4">
        <v>0.25</v>
      </c>
      <c r="J124" s="4">
        <v>22.5</v>
      </c>
      <c r="K124" s="4" t="s">
        <v>181</v>
      </c>
      <c r="L124" s="4" t="s">
        <v>322</v>
      </c>
      <c r="M124" t="s">
        <v>243</v>
      </c>
    </row>
    <row r="125" spans="1:13" x14ac:dyDescent="0.2">
      <c r="A125" s="15" t="s">
        <v>237</v>
      </c>
      <c r="B125" t="s">
        <v>242</v>
      </c>
      <c r="C125" s="4">
        <v>-30.488</v>
      </c>
      <c r="D125" s="4">
        <v>151.63999999999999</v>
      </c>
      <c r="E125" s="10">
        <v>48.23</v>
      </c>
      <c r="F125" s="4">
        <v>0.25</v>
      </c>
      <c r="G125" s="4">
        <v>27.5</v>
      </c>
      <c r="H125" s="13">
        <v>4.22</v>
      </c>
      <c r="I125" s="4">
        <v>0.25</v>
      </c>
      <c r="J125" s="4">
        <v>22.5</v>
      </c>
      <c r="K125" s="4" t="s">
        <v>181</v>
      </c>
      <c r="L125" s="4" t="s">
        <v>322</v>
      </c>
      <c r="M125" t="s">
        <v>243</v>
      </c>
    </row>
    <row r="126" spans="1:13" x14ac:dyDescent="0.2">
      <c r="A126" s="15" t="s">
        <v>93</v>
      </c>
      <c r="B126" t="s">
        <v>159</v>
      </c>
      <c r="C126" s="4">
        <v>-34.92</v>
      </c>
      <c r="D126" s="4">
        <v>138.68</v>
      </c>
      <c r="E126" s="6" t="s">
        <v>178</v>
      </c>
      <c r="F126" s="4" t="s">
        <v>178</v>
      </c>
      <c r="G126" s="4" t="s">
        <v>178</v>
      </c>
      <c r="H126" s="6" t="s">
        <v>178</v>
      </c>
      <c r="I126" s="4" t="s">
        <v>178</v>
      </c>
      <c r="J126" s="4" t="s">
        <v>178</v>
      </c>
      <c r="K126" s="4" t="s">
        <v>182</v>
      </c>
      <c r="L126" s="4" t="s">
        <v>322</v>
      </c>
      <c r="M126" t="s">
        <v>194</v>
      </c>
    </row>
    <row r="127" spans="1:13" x14ac:dyDescent="0.2">
      <c r="A127" s="15" t="s">
        <v>261</v>
      </c>
      <c r="B127" t="s">
        <v>262</v>
      </c>
      <c r="C127" s="4">
        <v>-10.29</v>
      </c>
      <c r="D127" s="4">
        <v>-84.8</v>
      </c>
      <c r="E127" s="6">
        <v>37.6</v>
      </c>
      <c r="F127" s="4">
        <v>0.1</v>
      </c>
      <c r="G127" s="4">
        <v>22.5</v>
      </c>
      <c r="H127" s="6">
        <v>5.5</v>
      </c>
      <c r="I127" s="4">
        <v>0.1</v>
      </c>
      <c r="J127" s="4">
        <v>22.5</v>
      </c>
      <c r="K127" s="4" t="s">
        <v>181</v>
      </c>
      <c r="L127" s="4" t="s">
        <v>322</v>
      </c>
      <c r="M127" t="s">
        <v>263</v>
      </c>
    </row>
    <row r="128" spans="1:13" x14ac:dyDescent="0.2">
      <c r="A128" s="15" t="s">
        <v>51</v>
      </c>
      <c r="B128" t="s">
        <v>136</v>
      </c>
      <c r="C128" s="4">
        <v>42.51</v>
      </c>
      <c r="D128" s="4">
        <v>-72.209999999999994</v>
      </c>
      <c r="E128" s="6">
        <v>38</v>
      </c>
      <c r="F128" s="6">
        <v>0.2</v>
      </c>
      <c r="G128" s="4">
        <v>36</v>
      </c>
      <c r="H128" s="6" t="s">
        <v>178</v>
      </c>
      <c r="I128" s="4" t="s">
        <v>178</v>
      </c>
      <c r="J128" s="4" t="s">
        <v>178</v>
      </c>
      <c r="K128" s="4" t="s">
        <v>181</v>
      </c>
      <c r="L128" s="4" t="s">
        <v>322</v>
      </c>
      <c r="M128" t="s">
        <v>259</v>
      </c>
    </row>
    <row r="129" spans="1:14" x14ac:dyDescent="0.2">
      <c r="A129" s="15" t="s">
        <v>27</v>
      </c>
      <c r="B129" t="s">
        <v>139</v>
      </c>
      <c r="C129" s="4">
        <v>38.57</v>
      </c>
      <c r="D129" s="4">
        <v>-106.59</v>
      </c>
      <c r="E129" s="6">
        <v>39.75</v>
      </c>
      <c r="F129" s="6">
        <v>0.2</v>
      </c>
      <c r="G129" s="4">
        <v>36</v>
      </c>
      <c r="H129" s="6" t="s">
        <v>178</v>
      </c>
      <c r="I129" s="4" t="s">
        <v>178</v>
      </c>
      <c r="J129" s="4" t="s">
        <v>178</v>
      </c>
      <c r="K129" s="4" t="s">
        <v>181</v>
      </c>
      <c r="L129" s="4" t="s">
        <v>322</v>
      </c>
      <c r="M129" t="s">
        <v>259</v>
      </c>
    </row>
    <row r="130" spans="1:14" x14ac:dyDescent="0.2">
      <c r="A130" s="15" t="s">
        <v>52</v>
      </c>
      <c r="B130" t="s">
        <v>136</v>
      </c>
      <c r="C130" s="4">
        <v>42.51</v>
      </c>
      <c r="D130" s="4">
        <v>-72.209999999999994</v>
      </c>
      <c r="E130" s="6">
        <v>36</v>
      </c>
      <c r="F130" s="6">
        <v>0.2</v>
      </c>
      <c r="G130" s="4">
        <v>36</v>
      </c>
      <c r="H130" s="6" t="s">
        <v>178</v>
      </c>
      <c r="I130" s="4" t="s">
        <v>178</v>
      </c>
      <c r="J130" s="4" t="s">
        <v>178</v>
      </c>
      <c r="K130" s="4" t="s">
        <v>181</v>
      </c>
      <c r="L130" s="4" t="s">
        <v>322</v>
      </c>
      <c r="M130" t="s">
        <v>259</v>
      </c>
    </row>
    <row r="131" spans="1:14" x14ac:dyDescent="0.2">
      <c r="A131" t="s">
        <v>475</v>
      </c>
      <c r="B131" t="s">
        <v>139</v>
      </c>
      <c r="C131" s="4">
        <v>38.57</v>
      </c>
      <c r="D131" s="4">
        <v>-106.59</v>
      </c>
      <c r="E131" s="6">
        <v>39</v>
      </c>
      <c r="F131" s="6">
        <v>0.2</v>
      </c>
      <c r="G131" s="4">
        <v>36</v>
      </c>
      <c r="H131" s="6" t="s">
        <v>178</v>
      </c>
      <c r="I131" s="4" t="s">
        <v>178</v>
      </c>
      <c r="J131" s="4" t="s">
        <v>178</v>
      </c>
      <c r="K131" s="4" t="s">
        <v>181</v>
      </c>
      <c r="L131" s="4" t="s">
        <v>322</v>
      </c>
      <c r="M131" t="s">
        <v>259</v>
      </c>
    </row>
    <row r="132" spans="1:14" x14ac:dyDescent="0.2">
      <c r="A132" t="s">
        <v>475</v>
      </c>
      <c r="B132" t="s">
        <v>139</v>
      </c>
      <c r="C132" s="4">
        <v>38.57</v>
      </c>
      <c r="D132" s="4">
        <v>-106.59</v>
      </c>
      <c r="E132" s="6">
        <v>43.5</v>
      </c>
      <c r="F132" s="6">
        <v>0.2</v>
      </c>
      <c r="G132" s="4">
        <v>36</v>
      </c>
      <c r="H132" s="6" t="s">
        <v>178</v>
      </c>
      <c r="I132" s="4" t="s">
        <v>178</v>
      </c>
      <c r="J132" s="4" t="s">
        <v>178</v>
      </c>
      <c r="K132" s="4" t="s">
        <v>181</v>
      </c>
      <c r="L132" s="4" t="s">
        <v>322</v>
      </c>
      <c r="M132" t="s">
        <v>259</v>
      </c>
    </row>
    <row r="133" spans="1:14" x14ac:dyDescent="0.2">
      <c r="A133" t="s">
        <v>475</v>
      </c>
      <c r="B133" t="s">
        <v>144</v>
      </c>
      <c r="C133" s="4">
        <v>39.18</v>
      </c>
      <c r="D133" s="4">
        <v>-76.67</v>
      </c>
      <c r="E133" s="6">
        <v>41.75</v>
      </c>
      <c r="F133" s="6">
        <v>0.2</v>
      </c>
      <c r="G133" s="4">
        <v>36</v>
      </c>
      <c r="H133" s="6" t="s">
        <v>178</v>
      </c>
      <c r="I133" s="4" t="s">
        <v>178</v>
      </c>
      <c r="J133" s="4" t="s">
        <v>178</v>
      </c>
      <c r="K133" s="4" t="s">
        <v>181</v>
      </c>
      <c r="L133" s="4" t="s">
        <v>322</v>
      </c>
      <c r="M133" t="s">
        <v>259</v>
      </c>
    </row>
    <row r="134" spans="1:14" x14ac:dyDescent="0.2">
      <c r="A134" t="s">
        <v>475</v>
      </c>
      <c r="B134" t="s">
        <v>139</v>
      </c>
      <c r="C134" s="4">
        <v>38.57</v>
      </c>
      <c r="D134" s="4">
        <v>-106.59</v>
      </c>
      <c r="E134" s="6">
        <v>37</v>
      </c>
      <c r="F134" s="6">
        <v>0.2</v>
      </c>
      <c r="G134" s="4">
        <v>36</v>
      </c>
      <c r="H134" s="6" t="s">
        <v>178</v>
      </c>
      <c r="I134" s="4" t="s">
        <v>178</v>
      </c>
      <c r="J134" s="4" t="s">
        <v>178</v>
      </c>
      <c r="K134" s="4" t="s">
        <v>181</v>
      </c>
      <c r="L134" s="4" t="s">
        <v>322</v>
      </c>
      <c r="M134" t="s">
        <v>259</v>
      </c>
    </row>
    <row r="135" spans="1:14" x14ac:dyDescent="0.2">
      <c r="A135" t="s">
        <v>475</v>
      </c>
      <c r="B135" t="s">
        <v>140</v>
      </c>
      <c r="C135" s="4">
        <v>36.04</v>
      </c>
      <c r="D135" s="4">
        <v>-79.069999999999993</v>
      </c>
      <c r="E135" s="6">
        <v>40</v>
      </c>
      <c r="F135" s="6">
        <v>0.2</v>
      </c>
      <c r="G135" s="4">
        <v>36</v>
      </c>
      <c r="H135" s="6" t="s">
        <v>178</v>
      </c>
      <c r="I135" s="4" t="s">
        <v>178</v>
      </c>
      <c r="J135" s="4" t="s">
        <v>178</v>
      </c>
      <c r="K135" s="4" t="s">
        <v>181</v>
      </c>
      <c r="L135" s="4" t="s">
        <v>322</v>
      </c>
      <c r="M135" t="s">
        <v>259</v>
      </c>
    </row>
    <row r="136" spans="1:14" x14ac:dyDescent="0.2">
      <c r="A136" s="17" t="s">
        <v>476</v>
      </c>
      <c r="B136" t="s">
        <v>232</v>
      </c>
      <c r="C136" s="4">
        <v>-29.6</v>
      </c>
      <c r="D136" s="4">
        <v>29.45</v>
      </c>
      <c r="E136" s="10">
        <v>46</v>
      </c>
      <c r="F136" s="4">
        <v>0.33300000000000002</v>
      </c>
      <c r="G136" s="4">
        <v>25</v>
      </c>
      <c r="H136" s="13" t="s">
        <v>178</v>
      </c>
      <c r="I136" s="4">
        <v>0.33300000000000002</v>
      </c>
      <c r="J136" s="4">
        <v>15</v>
      </c>
      <c r="K136" s="4" t="s">
        <v>181</v>
      </c>
      <c r="L136" s="4" t="s">
        <v>322</v>
      </c>
      <c r="M136" t="s">
        <v>258</v>
      </c>
      <c r="N136" s="2"/>
    </row>
    <row r="137" spans="1:14" x14ac:dyDescent="0.2">
      <c r="A137" s="1" t="s">
        <v>477</v>
      </c>
      <c r="B137" t="s">
        <v>232</v>
      </c>
      <c r="C137" s="4">
        <v>-29.6</v>
      </c>
      <c r="D137" s="4">
        <v>29.45</v>
      </c>
      <c r="E137" s="10">
        <v>45.2</v>
      </c>
      <c r="F137" s="4">
        <v>0.33300000000000002</v>
      </c>
      <c r="G137" s="4">
        <v>25</v>
      </c>
      <c r="H137" s="13">
        <v>4.2</v>
      </c>
      <c r="I137" s="4">
        <v>0.33300000000000002</v>
      </c>
      <c r="J137" s="4">
        <v>15</v>
      </c>
      <c r="K137" s="4" t="s">
        <v>181</v>
      </c>
      <c r="L137" s="4" t="s">
        <v>322</v>
      </c>
      <c r="M137" t="s">
        <v>258</v>
      </c>
      <c r="N137" s="2"/>
    </row>
    <row r="138" spans="1:14" x14ac:dyDescent="0.2">
      <c r="A138" s="1" t="s">
        <v>478</v>
      </c>
      <c r="B138" t="s">
        <v>232</v>
      </c>
      <c r="C138" s="4">
        <v>-29.6</v>
      </c>
      <c r="D138" s="4">
        <v>29.45</v>
      </c>
      <c r="E138" s="10">
        <v>41.1</v>
      </c>
      <c r="F138" s="4">
        <v>0.33300000000000002</v>
      </c>
      <c r="G138" s="4">
        <v>25</v>
      </c>
      <c r="H138" s="13">
        <v>5.5</v>
      </c>
      <c r="I138" s="4">
        <v>0.33300000000000002</v>
      </c>
      <c r="J138" s="4">
        <v>15</v>
      </c>
      <c r="K138" s="4" t="s">
        <v>181</v>
      </c>
      <c r="L138" s="4" t="s">
        <v>322</v>
      </c>
      <c r="M138" t="s">
        <v>258</v>
      </c>
      <c r="N138" s="2"/>
    </row>
    <row r="139" spans="1:14" x14ac:dyDescent="0.2">
      <c r="A139" s="1" t="s">
        <v>479</v>
      </c>
      <c r="B139" t="s">
        <v>232</v>
      </c>
      <c r="C139" s="4">
        <v>-29.6</v>
      </c>
      <c r="D139" s="4">
        <v>29.45</v>
      </c>
      <c r="E139" s="10">
        <v>44.3</v>
      </c>
      <c r="F139" s="4">
        <v>0.33300000000000002</v>
      </c>
      <c r="G139" s="4">
        <v>25</v>
      </c>
      <c r="H139" s="13">
        <v>0.9</v>
      </c>
      <c r="I139" s="4">
        <v>0.33300000000000002</v>
      </c>
      <c r="J139" s="4">
        <v>15</v>
      </c>
      <c r="K139" s="4" t="s">
        <v>181</v>
      </c>
      <c r="L139" s="4" t="s">
        <v>322</v>
      </c>
      <c r="M139" t="s">
        <v>258</v>
      </c>
      <c r="N139" s="2"/>
    </row>
    <row r="140" spans="1:14" x14ac:dyDescent="0.2">
      <c r="A140" s="17" t="s">
        <v>224</v>
      </c>
      <c r="B140" t="s">
        <v>232</v>
      </c>
      <c r="C140" s="4">
        <v>-29.6</v>
      </c>
      <c r="D140" s="4">
        <v>29.45</v>
      </c>
      <c r="E140" s="10">
        <v>40.5</v>
      </c>
      <c r="F140" s="4">
        <v>0.33300000000000002</v>
      </c>
      <c r="G140" s="4">
        <v>25</v>
      </c>
      <c r="H140" s="13">
        <v>1.7</v>
      </c>
      <c r="I140" s="4">
        <v>0.33300000000000002</v>
      </c>
      <c r="J140" s="4">
        <v>15</v>
      </c>
      <c r="K140" s="4" t="s">
        <v>181</v>
      </c>
      <c r="L140" s="4" t="s">
        <v>322</v>
      </c>
      <c r="M140" t="s">
        <v>258</v>
      </c>
      <c r="N140" s="2"/>
    </row>
    <row r="141" spans="1:14" x14ac:dyDescent="0.2">
      <c r="A141" t="s">
        <v>480</v>
      </c>
      <c r="B141" t="s">
        <v>170</v>
      </c>
      <c r="C141" s="4">
        <v>4.05</v>
      </c>
      <c r="D141" s="4">
        <v>114.81</v>
      </c>
      <c r="E141" s="6">
        <v>40.75</v>
      </c>
      <c r="F141" s="6">
        <v>0.2</v>
      </c>
      <c r="G141" s="4">
        <v>36</v>
      </c>
      <c r="H141" s="6" t="s">
        <v>178</v>
      </c>
      <c r="I141" s="4" t="s">
        <v>178</v>
      </c>
      <c r="J141" s="4" t="s">
        <v>178</v>
      </c>
      <c r="K141" s="4" t="s">
        <v>181</v>
      </c>
      <c r="L141" s="4" t="s">
        <v>322</v>
      </c>
      <c r="M141" t="s">
        <v>259</v>
      </c>
    </row>
    <row r="142" spans="1:14" x14ac:dyDescent="0.2">
      <c r="A142" t="s">
        <v>480</v>
      </c>
      <c r="B142" t="s">
        <v>170</v>
      </c>
      <c r="C142" s="4">
        <v>4.05</v>
      </c>
      <c r="D142" s="4">
        <v>114.81</v>
      </c>
      <c r="E142" s="6">
        <v>42.25</v>
      </c>
      <c r="F142" s="6">
        <v>0.2</v>
      </c>
      <c r="G142" s="4">
        <v>36</v>
      </c>
      <c r="H142" s="6" t="s">
        <v>178</v>
      </c>
      <c r="I142" s="4" t="s">
        <v>178</v>
      </c>
      <c r="J142" s="4" t="s">
        <v>178</v>
      </c>
      <c r="K142" s="4" t="s">
        <v>181</v>
      </c>
      <c r="L142" s="4" t="s">
        <v>322</v>
      </c>
      <c r="M142" t="s">
        <v>259</v>
      </c>
    </row>
    <row r="143" spans="1:14" x14ac:dyDescent="0.2">
      <c r="A143" s="15" t="s">
        <v>32</v>
      </c>
      <c r="B143" t="s">
        <v>154</v>
      </c>
      <c r="C143" s="4">
        <v>-33.92</v>
      </c>
      <c r="D143" s="4">
        <v>18.850000000000001</v>
      </c>
      <c r="E143" s="6">
        <v>44.1</v>
      </c>
      <c r="F143" s="6">
        <v>0.25</v>
      </c>
      <c r="G143" s="4">
        <v>25</v>
      </c>
      <c r="H143" s="6">
        <v>-0.5</v>
      </c>
      <c r="I143" s="4">
        <v>0.25</v>
      </c>
      <c r="J143" s="4">
        <v>25</v>
      </c>
      <c r="K143" s="4" t="s">
        <v>181</v>
      </c>
      <c r="L143" s="4" t="s">
        <v>322</v>
      </c>
      <c r="M143" t="s">
        <v>198</v>
      </c>
    </row>
    <row r="144" spans="1:14" x14ac:dyDescent="0.2">
      <c r="A144" s="15" t="s">
        <v>63</v>
      </c>
      <c r="B144" t="s">
        <v>149</v>
      </c>
      <c r="C144" s="4">
        <v>42.49</v>
      </c>
      <c r="D144" s="4">
        <v>-123.78</v>
      </c>
      <c r="E144" s="6">
        <v>48.09</v>
      </c>
      <c r="F144" s="6">
        <f>(E144-40)/2</f>
        <v>4.0450000000000017</v>
      </c>
      <c r="G144" s="4">
        <v>40</v>
      </c>
      <c r="H144" s="6" t="s">
        <v>178</v>
      </c>
      <c r="I144" s="4" t="s">
        <v>178</v>
      </c>
      <c r="J144" s="4" t="s">
        <v>178</v>
      </c>
      <c r="K144" s="4" t="s">
        <v>181</v>
      </c>
      <c r="L144" s="4" t="s">
        <v>322</v>
      </c>
      <c r="M144" t="s">
        <v>196</v>
      </c>
    </row>
    <row r="145" spans="1:15" x14ac:dyDescent="0.2">
      <c r="A145" s="15" t="s">
        <v>114</v>
      </c>
      <c r="B145" t="s">
        <v>167</v>
      </c>
      <c r="C145" s="4">
        <v>-23.71</v>
      </c>
      <c r="D145" s="4">
        <v>133.83000000000001</v>
      </c>
      <c r="E145" s="6">
        <v>56.7</v>
      </c>
      <c r="F145" s="6">
        <v>1</v>
      </c>
      <c r="G145" s="4" t="s">
        <v>178</v>
      </c>
      <c r="H145" s="6">
        <v>13.8</v>
      </c>
      <c r="I145" s="4">
        <v>1</v>
      </c>
      <c r="J145" s="4" t="s">
        <v>178</v>
      </c>
      <c r="K145" s="4" t="s">
        <v>181</v>
      </c>
      <c r="L145" s="4" t="s">
        <v>322</v>
      </c>
      <c r="M145" t="s">
        <v>202</v>
      </c>
    </row>
    <row r="146" spans="1:15" x14ac:dyDescent="0.2">
      <c r="A146" s="17" t="s">
        <v>225</v>
      </c>
      <c r="B146" t="s">
        <v>232</v>
      </c>
      <c r="C146" s="4">
        <v>-29.6</v>
      </c>
      <c r="D146" s="4">
        <v>29.45</v>
      </c>
      <c r="E146" s="10">
        <v>45.7</v>
      </c>
      <c r="F146" s="4">
        <v>0.33300000000000002</v>
      </c>
      <c r="G146" s="4">
        <v>25</v>
      </c>
      <c r="H146" s="13">
        <v>3.5</v>
      </c>
      <c r="I146" s="4">
        <v>0.33300000000000002</v>
      </c>
      <c r="J146" s="4">
        <v>15</v>
      </c>
      <c r="K146" s="4" t="s">
        <v>181</v>
      </c>
      <c r="L146" s="4" t="s">
        <v>322</v>
      </c>
      <c r="M146" t="s">
        <v>258</v>
      </c>
      <c r="N146" s="2"/>
    </row>
    <row r="147" spans="1:15" x14ac:dyDescent="0.2">
      <c r="A147" s="1" t="s">
        <v>481</v>
      </c>
      <c r="B147" t="s">
        <v>232</v>
      </c>
      <c r="C147" s="4">
        <v>-29.6</v>
      </c>
      <c r="D147" s="4">
        <v>29.45</v>
      </c>
      <c r="E147" s="10">
        <v>42.7</v>
      </c>
      <c r="F147" s="4">
        <v>0.33300000000000002</v>
      </c>
      <c r="G147" s="4">
        <v>25</v>
      </c>
      <c r="H147" s="13">
        <v>3.2</v>
      </c>
      <c r="I147" s="4">
        <v>0.33300000000000002</v>
      </c>
      <c r="J147" s="4">
        <v>15</v>
      </c>
      <c r="K147" s="4" t="s">
        <v>181</v>
      </c>
      <c r="L147" s="4" t="s">
        <v>322</v>
      </c>
      <c r="M147" t="s">
        <v>258</v>
      </c>
      <c r="N147" s="2"/>
    </row>
    <row r="148" spans="1:15" x14ac:dyDescent="0.2">
      <c r="A148" s="15" t="s">
        <v>122</v>
      </c>
      <c r="B148" t="s">
        <v>166</v>
      </c>
      <c r="C148" s="4">
        <v>41.38</v>
      </c>
      <c r="D148" s="4">
        <v>2.1800000000000002</v>
      </c>
      <c r="E148" s="6">
        <v>44</v>
      </c>
      <c r="F148" s="6">
        <f>(E148-25)/10</f>
        <v>1.9</v>
      </c>
      <c r="G148" s="4" t="s">
        <v>178</v>
      </c>
      <c r="H148" s="6" t="s">
        <v>178</v>
      </c>
      <c r="I148" s="4" t="s">
        <v>178</v>
      </c>
      <c r="J148" s="4" t="s">
        <v>178</v>
      </c>
      <c r="K148" s="4" t="s">
        <v>181</v>
      </c>
      <c r="L148" s="4" t="s">
        <v>322</v>
      </c>
      <c r="M148" t="s">
        <v>190</v>
      </c>
      <c r="N148" t="s">
        <v>189</v>
      </c>
      <c r="O148" t="s">
        <v>292</v>
      </c>
    </row>
    <row r="149" spans="1:15" x14ac:dyDescent="0.2">
      <c r="A149" s="15" t="s">
        <v>120</v>
      </c>
      <c r="B149" t="s">
        <v>166</v>
      </c>
      <c r="C149" s="4">
        <v>41.38</v>
      </c>
      <c r="D149" s="4">
        <v>2.1800000000000002</v>
      </c>
      <c r="E149" s="6">
        <v>44</v>
      </c>
      <c r="F149" s="6">
        <f>(E149-25)/10</f>
        <v>1.9</v>
      </c>
      <c r="G149" s="4" t="s">
        <v>178</v>
      </c>
      <c r="H149" s="6" t="s">
        <v>178</v>
      </c>
      <c r="I149" s="4" t="s">
        <v>178</v>
      </c>
      <c r="J149" s="4" t="s">
        <v>178</v>
      </c>
      <c r="K149" s="4" t="s">
        <v>181</v>
      </c>
      <c r="L149" s="4" t="s">
        <v>322</v>
      </c>
      <c r="M149" t="s">
        <v>190</v>
      </c>
      <c r="N149" t="s">
        <v>189</v>
      </c>
      <c r="O149" t="s">
        <v>292</v>
      </c>
    </row>
    <row r="150" spans="1:15" x14ac:dyDescent="0.2">
      <c r="A150" s="15" t="s">
        <v>85</v>
      </c>
      <c r="B150" t="s">
        <v>158</v>
      </c>
      <c r="C150" s="4">
        <v>-28.1</v>
      </c>
      <c r="D150" s="4">
        <v>15.6</v>
      </c>
      <c r="E150" s="6">
        <v>47.5</v>
      </c>
      <c r="F150" s="6">
        <v>1</v>
      </c>
      <c r="G150" s="4" t="s">
        <v>178</v>
      </c>
      <c r="H150" s="6">
        <v>8.6</v>
      </c>
      <c r="I150" s="4">
        <v>1</v>
      </c>
      <c r="J150" s="4" t="s">
        <v>178</v>
      </c>
      <c r="K150" s="4" t="s">
        <v>181</v>
      </c>
      <c r="L150" s="4" t="s">
        <v>322</v>
      </c>
      <c r="M150" t="s">
        <v>180</v>
      </c>
    </row>
    <row r="151" spans="1:15" x14ac:dyDescent="0.2">
      <c r="A151" s="1" t="s">
        <v>482</v>
      </c>
      <c r="B151" t="s">
        <v>232</v>
      </c>
      <c r="C151" s="4">
        <v>-29.6</v>
      </c>
      <c r="D151" s="4">
        <v>29.45</v>
      </c>
      <c r="E151" s="10">
        <v>42.9</v>
      </c>
      <c r="F151" s="4">
        <v>0.33300000000000002</v>
      </c>
      <c r="G151" s="4">
        <v>25</v>
      </c>
      <c r="H151" s="13">
        <v>3.4</v>
      </c>
      <c r="I151" s="4">
        <v>0.33300000000000002</v>
      </c>
      <c r="J151" s="4">
        <v>15</v>
      </c>
      <c r="K151" s="4" t="s">
        <v>181</v>
      </c>
      <c r="L151" s="4" t="s">
        <v>322</v>
      </c>
      <c r="M151" t="s">
        <v>258</v>
      </c>
      <c r="N151" s="2"/>
    </row>
    <row r="152" spans="1:15" x14ac:dyDescent="0.2">
      <c r="A152" s="15" t="s">
        <v>89</v>
      </c>
      <c r="B152" t="s">
        <v>158</v>
      </c>
      <c r="C152" s="4">
        <v>-28.1</v>
      </c>
      <c r="D152" s="4">
        <v>15.6</v>
      </c>
      <c r="E152" s="6">
        <v>49</v>
      </c>
      <c r="F152" s="6">
        <v>1</v>
      </c>
      <c r="G152" s="4" t="s">
        <v>178</v>
      </c>
      <c r="H152" s="6">
        <v>13.3</v>
      </c>
      <c r="I152" s="4">
        <v>1</v>
      </c>
      <c r="J152" s="4" t="s">
        <v>178</v>
      </c>
      <c r="K152" s="4" t="s">
        <v>181</v>
      </c>
      <c r="L152" s="4" t="s">
        <v>322</v>
      </c>
      <c r="M152" t="s">
        <v>180</v>
      </c>
    </row>
    <row r="153" spans="1:15" x14ac:dyDescent="0.2">
      <c r="A153" s="15" t="s">
        <v>128</v>
      </c>
      <c r="B153" t="s">
        <v>170</v>
      </c>
      <c r="C153" s="4">
        <v>4.05</v>
      </c>
      <c r="D153" s="4">
        <v>114.81</v>
      </c>
      <c r="E153" s="6">
        <v>49</v>
      </c>
      <c r="F153" s="6">
        <v>0.2</v>
      </c>
      <c r="G153" s="4">
        <v>36</v>
      </c>
      <c r="H153" s="6" t="s">
        <v>178</v>
      </c>
      <c r="I153" s="4" t="s">
        <v>178</v>
      </c>
      <c r="J153" s="4" t="s">
        <v>178</v>
      </c>
      <c r="K153" s="4" t="s">
        <v>181</v>
      </c>
      <c r="L153" s="4" t="s">
        <v>322</v>
      </c>
      <c r="M153" t="s">
        <v>259</v>
      </c>
    </row>
    <row r="154" spans="1:15" x14ac:dyDescent="0.2">
      <c r="A154" s="15" t="s">
        <v>11</v>
      </c>
      <c r="B154" t="s">
        <v>255</v>
      </c>
      <c r="C154" s="4">
        <v>34.17</v>
      </c>
      <c r="D154" s="4">
        <v>-97.11</v>
      </c>
      <c r="E154" s="6">
        <v>49.886153846153846</v>
      </c>
      <c r="F154" s="4">
        <v>0.5</v>
      </c>
      <c r="G154" s="4">
        <v>23</v>
      </c>
      <c r="H154" s="6" t="s">
        <v>178</v>
      </c>
      <c r="I154" s="4" t="s">
        <v>178</v>
      </c>
      <c r="J154" s="4" t="s">
        <v>178</v>
      </c>
      <c r="K154" s="4" t="s">
        <v>181</v>
      </c>
      <c r="L154" s="4" t="s">
        <v>322</v>
      </c>
      <c r="M154" t="s">
        <v>256</v>
      </c>
    </row>
    <row r="155" spans="1:15" x14ac:dyDescent="0.2">
      <c r="A155" s="15" t="s">
        <v>98</v>
      </c>
      <c r="B155" t="s">
        <v>170</v>
      </c>
      <c r="C155" s="4">
        <v>4.05</v>
      </c>
      <c r="D155" s="4">
        <v>114.81</v>
      </c>
      <c r="E155" s="6">
        <v>47.25</v>
      </c>
      <c r="F155" s="6">
        <v>0.2</v>
      </c>
      <c r="G155" s="4">
        <v>36</v>
      </c>
      <c r="H155" s="6" t="s">
        <v>178</v>
      </c>
      <c r="I155" s="4" t="s">
        <v>178</v>
      </c>
      <c r="J155" s="4" t="s">
        <v>178</v>
      </c>
      <c r="K155" s="4" t="s">
        <v>181</v>
      </c>
      <c r="L155" s="4" t="s">
        <v>322</v>
      </c>
      <c r="M155" t="s">
        <v>259</v>
      </c>
    </row>
    <row r="156" spans="1:15" x14ac:dyDescent="0.2">
      <c r="A156" s="1" t="s">
        <v>483</v>
      </c>
      <c r="B156" t="s">
        <v>232</v>
      </c>
      <c r="C156" s="4">
        <v>-29.6</v>
      </c>
      <c r="D156" s="4">
        <v>29.45</v>
      </c>
      <c r="E156" s="10">
        <v>45.5</v>
      </c>
      <c r="F156" s="4">
        <v>0.33300000000000002</v>
      </c>
      <c r="G156" s="4">
        <v>25</v>
      </c>
      <c r="H156" s="13" t="s">
        <v>178</v>
      </c>
      <c r="I156" s="4">
        <v>0.33300000000000002</v>
      </c>
      <c r="J156" s="4">
        <v>15</v>
      </c>
      <c r="K156" s="4" t="s">
        <v>181</v>
      </c>
      <c r="L156" s="4" t="s">
        <v>322</v>
      </c>
      <c r="M156" t="s">
        <v>258</v>
      </c>
      <c r="N156" s="2"/>
    </row>
    <row r="157" spans="1:15" x14ac:dyDescent="0.2">
      <c r="A157" s="15" t="s">
        <v>90</v>
      </c>
      <c r="B157" t="s">
        <v>158</v>
      </c>
      <c r="C157" s="4">
        <v>-28.1</v>
      </c>
      <c r="D157" s="4">
        <v>15.6</v>
      </c>
      <c r="E157" s="6">
        <v>49</v>
      </c>
      <c r="F157" s="6">
        <v>1</v>
      </c>
      <c r="G157" s="4" t="s">
        <v>178</v>
      </c>
      <c r="H157" s="6">
        <v>10.9</v>
      </c>
      <c r="I157" s="4">
        <v>1</v>
      </c>
      <c r="J157" s="4" t="s">
        <v>178</v>
      </c>
      <c r="K157" s="4" t="s">
        <v>181</v>
      </c>
      <c r="L157" s="4" t="s">
        <v>322</v>
      </c>
      <c r="M157" t="s">
        <v>180</v>
      </c>
    </row>
    <row r="158" spans="1:15" x14ac:dyDescent="0.2">
      <c r="A158" s="15" t="s">
        <v>86</v>
      </c>
      <c r="B158" t="s">
        <v>158</v>
      </c>
      <c r="C158" s="4">
        <v>-28.1</v>
      </c>
      <c r="D158" s="4">
        <v>15.6</v>
      </c>
      <c r="E158" s="6">
        <v>46.7</v>
      </c>
      <c r="F158" s="6">
        <v>1</v>
      </c>
      <c r="G158" s="4" t="s">
        <v>178</v>
      </c>
      <c r="H158" s="6">
        <v>9.1</v>
      </c>
      <c r="I158" s="4">
        <v>1</v>
      </c>
      <c r="J158" s="4" t="s">
        <v>178</v>
      </c>
      <c r="K158" s="4" t="s">
        <v>181</v>
      </c>
      <c r="L158" s="4" t="s">
        <v>322</v>
      </c>
      <c r="M158" t="s">
        <v>180</v>
      </c>
    </row>
    <row r="159" spans="1:15" x14ac:dyDescent="0.2">
      <c r="A159" s="15" t="s">
        <v>204</v>
      </c>
      <c r="B159" t="s">
        <v>218</v>
      </c>
      <c r="C159" s="4">
        <v>27.17</v>
      </c>
      <c r="D159" s="4">
        <v>-81.349999999999994</v>
      </c>
      <c r="E159" s="6" t="s">
        <v>178</v>
      </c>
      <c r="F159" s="4" t="s">
        <v>178</v>
      </c>
      <c r="G159" s="4" t="s">
        <v>178</v>
      </c>
      <c r="H159" s="6" t="s">
        <v>178</v>
      </c>
      <c r="I159" s="4" t="s">
        <v>178</v>
      </c>
      <c r="J159" s="4" t="s">
        <v>178</v>
      </c>
      <c r="K159" s="4" t="s">
        <v>182</v>
      </c>
      <c r="L159" s="4" t="s">
        <v>322</v>
      </c>
      <c r="M159" t="s">
        <v>257</v>
      </c>
    </row>
    <row r="160" spans="1:15" x14ac:dyDescent="0.2">
      <c r="A160" s="15" t="s">
        <v>239</v>
      </c>
      <c r="B160" t="s">
        <v>242</v>
      </c>
      <c r="C160" s="4">
        <v>-30.488</v>
      </c>
      <c r="D160" s="4">
        <v>151.63999999999999</v>
      </c>
      <c r="E160" s="10">
        <v>42.72</v>
      </c>
      <c r="F160" s="4">
        <v>0.25</v>
      </c>
      <c r="G160" s="4">
        <v>27.5</v>
      </c>
      <c r="H160" s="13">
        <v>0.81</v>
      </c>
      <c r="I160" s="4">
        <v>0.25</v>
      </c>
      <c r="J160" s="4">
        <v>22.5</v>
      </c>
      <c r="K160" s="4" t="s">
        <v>181</v>
      </c>
      <c r="L160" s="4" t="s">
        <v>322</v>
      </c>
      <c r="M160" t="s">
        <v>243</v>
      </c>
    </row>
    <row r="161" spans="1:13" x14ac:dyDescent="0.2">
      <c r="A161" s="15" t="s">
        <v>245</v>
      </c>
      <c r="B161" t="s">
        <v>244</v>
      </c>
      <c r="C161" s="4">
        <v>-35.28</v>
      </c>
      <c r="D161" s="4">
        <v>149.13</v>
      </c>
      <c r="E161" s="10">
        <v>48.5</v>
      </c>
      <c r="F161" s="4">
        <v>0.7</v>
      </c>
      <c r="G161" s="4">
        <v>25</v>
      </c>
      <c r="H161" s="13">
        <v>10.4</v>
      </c>
      <c r="I161" s="4">
        <v>0.7</v>
      </c>
      <c r="J161" s="4">
        <v>25</v>
      </c>
      <c r="K161" s="4" t="s">
        <v>181</v>
      </c>
      <c r="L161" s="4" t="s">
        <v>322</v>
      </c>
      <c r="M161" t="s">
        <v>247</v>
      </c>
    </row>
    <row r="162" spans="1:13" x14ac:dyDescent="0.2">
      <c r="A162" s="15" t="s">
        <v>240</v>
      </c>
      <c r="B162" t="s">
        <v>242</v>
      </c>
      <c r="C162" s="4">
        <v>-30.488</v>
      </c>
      <c r="D162" s="4">
        <v>151.63999999999999</v>
      </c>
      <c r="E162" s="10">
        <v>44.12</v>
      </c>
      <c r="F162" s="4">
        <v>0.25</v>
      </c>
      <c r="G162" s="4">
        <v>27.5</v>
      </c>
      <c r="H162" s="13">
        <v>3.68</v>
      </c>
      <c r="I162" s="4">
        <v>0.25</v>
      </c>
      <c r="J162" s="4">
        <v>22.5</v>
      </c>
      <c r="K162" s="4" t="s">
        <v>181</v>
      </c>
      <c r="L162" s="4" t="s">
        <v>322</v>
      </c>
      <c r="M162" t="s">
        <v>243</v>
      </c>
    </row>
    <row r="163" spans="1:13" x14ac:dyDescent="0.2">
      <c r="A163" s="15" t="s">
        <v>246</v>
      </c>
      <c r="B163" t="s">
        <v>244</v>
      </c>
      <c r="C163" s="4">
        <v>-35.28</v>
      </c>
      <c r="D163" s="4">
        <v>149.13</v>
      </c>
      <c r="E163" s="10">
        <v>41.6</v>
      </c>
      <c r="F163" s="4">
        <v>0.7</v>
      </c>
      <c r="G163" s="4">
        <v>25</v>
      </c>
      <c r="H163" s="13">
        <v>8.1999999999999993</v>
      </c>
      <c r="I163" s="4">
        <v>0.7</v>
      </c>
      <c r="J163" s="4">
        <v>25</v>
      </c>
      <c r="K163" s="4" t="s">
        <v>181</v>
      </c>
      <c r="L163" s="4" t="s">
        <v>322</v>
      </c>
      <c r="M163" t="s">
        <v>247</v>
      </c>
    </row>
    <row r="164" spans="1:13" x14ac:dyDescent="0.2">
      <c r="A164" s="15" t="s">
        <v>43</v>
      </c>
      <c r="B164" t="s">
        <v>146</v>
      </c>
      <c r="C164" s="4">
        <v>35.78</v>
      </c>
      <c r="D164" s="4">
        <v>-78.8</v>
      </c>
      <c r="E164" s="6">
        <v>38.799999999999997</v>
      </c>
      <c r="F164" s="6">
        <v>0.2</v>
      </c>
      <c r="G164" s="4">
        <v>36</v>
      </c>
      <c r="H164" s="6" t="s">
        <v>178</v>
      </c>
      <c r="I164" s="4" t="s">
        <v>178</v>
      </c>
      <c r="J164" s="4" t="s">
        <v>178</v>
      </c>
      <c r="K164" s="4" t="s">
        <v>181</v>
      </c>
      <c r="L164" s="4" t="s">
        <v>322</v>
      </c>
      <c r="M164" t="s">
        <v>259</v>
      </c>
    </row>
    <row r="165" spans="1:13" x14ac:dyDescent="0.2">
      <c r="A165" s="15" t="s">
        <v>83</v>
      </c>
      <c r="B165" t="s">
        <v>157</v>
      </c>
      <c r="C165" s="4">
        <v>32.380000000000003</v>
      </c>
      <c r="D165" s="4">
        <v>-106.73</v>
      </c>
      <c r="E165" s="6">
        <v>46.7</v>
      </c>
      <c r="F165" s="6">
        <v>1</v>
      </c>
      <c r="G165" s="4">
        <v>24</v>
      </c>
      <c r="H165" s="6">
        <v>11.6</v>
      </c>
      <c r="I165" s="4">
        <v>1</v>
      </c>
      <c r="J165" s="4">
        <v>24</v>
      </c>
      <c r="K165" s="4" t="s">
        <v>181</v>
      </c>
      <c r="L165" s="4" t="s">
        <v>322</v>
      </c>
      <c r="M165" t="s">
        <v>179</v>
      </c>
    </row>
    <row r="166" spans="1:13" x14ac:dyDescent="0.2">
      <c r="A166" s="15" t="s">
        <v>81</v>
      </c>
      <c r="B166" t="s">
        <v>157</v>
      </c>
      <c r="C166" s="4">
        <v>32.380000000000003</v>
      </c>
      <c r="D166" s="4">
        <v>-106.73</v>
      </c>
      <c r="E166" s="6">
        <v>44.45</v>
      </c>
      <c r="F166" s="6">
        <v>1</v>
      </c>
      <c r="G166" s="4">
        <v>24</v>
      </c>
      <c r="H166" s="6">
        <v>-0.4</v>
      </c>
      <c r="I166" s="4">
        <v>1</v>
      </c>
      <c r="J166" s="4">
        <v>24</v>
      </c>
      <c r="K166" s="4" t="s">
        <v>181</v>
      </c>
      <c r="L166" s="4" t="s">
        <v>322</v>
      </c>
      <c r="M166" t="s">
        <v>179</v>
      </c>
    </row>
    <row r="167" spans="1:13" x14ac:dyDescent="0.2">
      <c r="A167" s="15" t="s">
        <v>84</v>
      </c>
      <c r="B167" t="s">
        <v>157</v>
      </c>
      <c r="C167" s="4">
        <v>32.380000000000003</v>
      </c>
      <c r="D167" s="4">
        <v>-106.73</v>
      </c>
      <c r="E167" s="6">
        <v>48.05</v>
      </c>
      <c r="F167" s="6">
        <v>1</v>
      </c>
      <c r="G167" s="4">
        <v>24</v>
      </c>
      <c r="H167" s="6">
        <v>11.2</v>
      </c>
      <c r="I167" s="4">
        <v>1</v>
      </c>
      <c r="J167" s="4">
        <v>24</v>
      </c>
      <c r="K167" s="4" t="s">
        <v>181</v>
      </c>
      <c r="L167" s="4" t="s">
        <v>322</v>
      </c>
      <c r="M167" t="s">
        <v>179</v>
      </c>
    </row>
    <row r="168" spans="1:13" x14ac:dyDescent="0.2">
      <c r="A168" s="15" t="s">
        <v>82</v>
      </c>
      <c r="B168" t="s">
        <v>157</v>
      </c>
      <c r="C168" s="4">
        <v>32.380000000000003</v>
      </c>
      <c r="D168" s="4">
        <v>-106.73</v>
      </c>
      <c r="E168" s="6">
        <v>43.7</v>
      </c>
      <c r="F168" s="6">
        <v>1</v>
      </c>
      <c r="G168" s="4">
        <v>24</v>
      </c>
      <c r="H168" s="6" t="s">
        <v>178</v>
      </c>
      <c r="I168" s="4" t="s">
        <v>178</v>
      </c>
      <c r="J168" s="4" t="s">
        <v>178</v>
      </c>
      <c r="K168" s="4" t="s">
        <v>181</v>
      </c>
      <c r="L168" s="4" t="s">
        <v>322</v>
      </c>
      <c r="M168" t="s">
        <v>179</v>
      </c>
    </row>
    <row r="169" spans="1:13" x14ac:dyDescent="0.2">
      <c r="A169" s="15" t="s">
        <v>80</v>
      </c>
      <c r="B169" t="s">
        <v>157</v>
      </c>
      <c r="C169" s="4">
        <v>32.380000000000003</v>
      </c>
      <c r="D169" s="4">
        <v>-106.73</v>
      </c>
      <c r="E169" s="6">
        <v>45.533333329999998</v>
      </c>
      <c r="F169" s="6">
        <v>1</v>
      </c>
      <c r="G169" s="4">
        <v>24</v>
      </c>
      <c r="H169" s="6">
        <v>12</v>
      </c>
      <c r="I169" s="4">
        <v>1</v>
      </c>
      <c r="J169" s="4">
        <v>24</v>
      </c>
      <c r="K169" s="4" t="s">
        <v>181</v>
      </c>
      <c r="L169" s="4" t="s">
        <v>322</v>
      </c>
      <c r="M169" t="s">
        <v>179</v>
      </c>
    </row>
    <row r="170" spans="1:13" x14ac:dyDescent="0.2">
      <c r="A170" s="15" t="s">
        <v>53</v>
      </c>
      <c r="B170" t="s">
        <v>136</v>
      </c>
      <c r="C170" s="4">
        <v>42.51</v>
      </c>
      <c r="D170" s="4">
        <v>-72.209999999999994</v>
      </c>
      <c r="E170" s="6">
        <v>38</v>
      </c>
      <c r="F170" s="6">
        <v>0.2</v>
      </c>
      <c r="G170" s="4">
        <v>36</v>
      </c>
      <c r="H170" s="6" t="s">
        <v>178</v>
      </c>
      <c r="I170" s="4" t="s">
        <v>178</v>
      </c>
      <c r="J170" s="4" t="s">
        <v>178</v>
      </c>
      <c r="K170" s="4" t="s">
        <v>181</v>
      </c>
      <c r="L170" s="4" t="s">
        <v>322</v>
      </c>
      <c r="M170" t="s">
        <v>259</v>
      </c>
    </row>
    <row r="171" spans="1:13" x14ac:dyDescent="0.2">
      <c r="A171" s="15" t="s">
        <v>54</v>
      </c>
      <c r="B171" t="s">
        <v>136</v>
      </c>
      <c r="C171" s="4">
        <v>42.51</v>
      </c>
      <c r="D171" s="4">
        <v>-72.209999999999994</v>
      </c>
      <c r="E171" s="6">
        <v>38</v>
      </c>
      <c r="F171" s="6">
        <v>0.2</v>
      </c>
      <c r="G171" s="4">
        <v>36</v>
      </c>
      <c r="H171" s="6" t="s">
        <v>178</v>
      </c>
      <c r="I171" s="4" t="s">
        <v>178</v>
      </c>
      <c r="J171" s="4" t="s">
        <v>178</v>
      </c>
      <c r="K171" s="4" t="s">
        <v>181</v>
      </c>
      <c r="L171" s="4" t="s">
        <v>322</v>
      </c>
      <c r="M171" t="s">
        <v>259</v>
      </c>
    </row>
    <row r="172" spans="1:13" x14ac:dyDescent="0.2">
      <c r="A172" t="s">
        <v>484</v>
      </c>
      <c r="B172" t="s">
        <v>139</v>
      </c>
      <c r="C172" s="4">
        <v>38.57</v>
      </c>
      <c r="D172" s="4">
        <v>-106.59</v>
      </c>
      <c r="E172" s="6">
        <v>39.75</v>
      </c>
      <c r="F172" s="6">
        <v>0.2</v>
      </c>
      <c r="G172" s="4">
        <v>36</v>
      </c>
      <c r="H172" s="6" t="s">
        <v>178</v>
      </c>
      <c r="I172" s="4" t="s">
        <v>178</v>
      </c>
      <c r="J172" s="4" t="s">
        <v>178</v>
      </c>
      <c r="K172" s="4" t="s">
        <v>181</v>
      </c>
      <c r="L172" s="4" t="s">
        <v>322</v>
      </c>
      <c r="M172" t="s">
        <v>259</v>
      </c>
    </row>
    <row r="173" spans="1:13" x14ac:dyDescent="0.2">
      <c r="A173" t="s">
        <v>485</v>
      </c>
      <c r="B173" t="s">
        <v>139</v>
      </c>
      <c r="C173" s="4">
        <v>38.57</v>
      </c>
      <c r="D173" s="4">
        <v>-106.59</v>
      </c>
      <c r="E173" s="6">
        <v>41</v>
      </c>
      <c r="F173" s="6">
        <v>0.2</v>
      </c>
      <c r="G173" s="4">
        <v>36</v>
      </c>
      <c r="H173" s="6" t="s">
        <v>178</v>
      </c>
      <c r="I173" s="4" t="s">
        <v>178</v>
      </c>
      <c r="J173" s="4" t="s">
        <v>178</v>
      </c>
      <c r="K173" s="4" t="s">
        <v>181</v>
      </c>
      <c r="L173" s="4" t="s">
        <v>322</v>
      </c>
      <c r="M173" t="s">
        <v>259</v>
      </c>
    </row>
    <row r="174" spans="1:13" x14ac:dyDescent="0.2">
      <c r="A174" t="s">
        <v>484</v>
      </c>
      <c r="B174" t="s">
        <v>139</v>
      </c>
      <c r="C174" s="4">
        <v>38.57</v>
      </c>
      <c r="D174" s="4">
        <v>-106.59</v>
      </c>
      <c r="E174" s="6">
        <v>40.18181818</v>
      </c>
      <c r="F174" s="6">
        <v>0.2</v>
      </c>
      <c r="G174" s="4">
        <v>36</v>
      </c>
      <c r="H174" s="6" t="s">
        <v>178</v>
      </c>
      <c r="I174" s="4" t="s">
        <v>178</v>
      </c>
      <c r="J174" s="4" t="s">
        <v>178</v>
      </c>
      <c r="K174" s="4" t="s">
        <v>181</v>
      </c>
      <c r="L174" s="4" t="s">
        <v>322</v>
      </c>
      <c r="M174" t="s">
        <v>259</v>
      </c>
    </row>
    <row r="175" spans="1:13" x14ac:dyDescent="0.2">
      <c r="A175" t="s">
        <v>486</v>
      </c>
      <c r="B175" t="s">
        <v>170</v>
      </c>
      <c r="C175" s="4">
        <v>4.05</v>
      </c>
      <c r="D175" s="4">
        <v>114.81</v>
      </c>
      <c r="E175" s="6">
        <v>46</v>
      </c>
      <c r="F175" s="6">
        <v>0.2</v>
      </c>
      <c r="G175" s="4">
        <v>36</v>
      </c>
      <c r="H175" s="6" t="s">
        <v>178</v>
      </c>
      <c r="I175" s="4" t="s">
        <v>178</v>
      </c>
      <c r="J175" s="4" t="s">
        <v>178</v>
      </c>
      <c r="K175" s="4" t="s">
        <v>181</v>
      </c>
      <c r="L175" s="4" t="s">
        <v>322</v>
      </c>
      <c r="M175" t="s">
        <v>259</v>
      </c>
    </row>
    <row r="176" spans="1:13" x14ac:dyDescent="0.2">
      <c r="A176" s="15" t="s">
        <v>279</v>
      </c>
      <c r="B176" t="s">
        <v>289</v>
      </c>
      <c r="C176" s="4">
        <v>9.1669999999999998</v>
      </c>
      <c r="D176" s="4">
        <v>-79.849999999999994</v>
      </c>
      <c r="E176" s="6">
        <v>45</v>
      </c>
      <c r="F176" s="4">
        <v>0.2</v>
      </c>
      <c r="G176" s="4">
        <v>36</v>
      </c>
      <c r="H176" s="6" t="s">
        <v>178</v>
      </c>
      <c r="I176" s="4" t="s">
        <v>178</v>
      </c>
      <c r="J176" s="4" t="s">
        <v>178</v>
      </c>
      <c r="K176" s="4" t="s">
        <v>181</v>
      </c>
      <c r="L176" s="4" t="s">
        <v>322</v>
      </c>
      <c r="M176" t="s">
        <v>290</v>
      </c>
    </row>
    <row r="177" spans="1:14" x14ac:dyDescent="0.2">
      <c r="A177" s="15" t="s">
        <v>276</v>
      </c>
      <c r="B177" t="s">
        <v>289</v>
      </c>
      <c r="C177" s="4">
        <v>9.1669999999999998</v>
      </c>
      <c r="D177" s="4">
        <v>-79.849999999999994</v>
      </c>
      <c r="E177" s="6">
        <v>46</v>
      </c>
      <c r="F177" s="4">
        <v>0.2</v>
      </c>
      <c r="G177" s="4">
        <v>36</v>
      </c>
      <c r="H177" s="6" t="s">
        <v>178</v>
      </c>
      <c r="I177" s="4" t="s">
        <v>178</v>
      </c>
      <c r="J177" s="4" t="s">
        <v>178</v>
      </c>
      <c r="K177" s="4" t="s">
        <v>181</v>
      </c>
      <c r="L177" s="4" t="s">
        <v>322</v>
      </c>
      <c r="M177" t="s">
        <v>290</v>
      </c>
    </row>
    <row r="178" spans="1:14" x14ac:dyDescent="0.2">
      <c r="A178" t="s">
        <v>487</v>
      </c>
      <c r="B178" t="s">
        <v>289</v>
      </c>
      <c r="C178" s="4">
        <v>9.1669999999999998</v>
      </c>
      <c r="D178" s="4">
        <v>-79.849999999999994</v>
      </c>
      <c r="E178" s="6">
        <v>44</v>
      </c>
      <c r="F178" s="4">
        <v>0.2</v>
      </c>
      <c r="G178" s="4">
        <v>36</v>
      </c>
      <c r="H178" s="6" t="s">
        <v>178</v>
      </c>
      <c r="I178" s="4" t="s">
        <v>178</v>
      </c>
      <c r="J178" s="4" t="s">
        <v>178</v>
      </c>
      <c r="K178" s="4" t="s">
        <v>181</v>
      </c>
      <c r="L178" s="4" t="s">
        <v>322</v>
      </c>
      <c r="M178" t="s">
        <v>290</v>
      </c>
    </row>
    <row r="179" spans="1:14" x14ac:dyDescent="0.2">
      <c r="A179" s="15" t="s">
        <v>278</v>
      </c>
      <c r="B179" t="s">
        <v>289</v>
      </c>
      <c r="C179" s="4">
        <v>9.1669999999999998</v>
      </c>
      <c r="D179" s="4">
        <v>-79.849999999999994</v>
      </c>
      <c r="E179" s="6">
        <v>46</v>
      </c>
      <c r="F179" s="4">
        <v>0.2</v>
      </c>
      <c r="G179" s="4">
        <v>36</v>
      </c>
      <c r="H179" s="6" t="s">
        <v>178</v>
      </c>
      <c r="I179" s="4" t="s">
        <v>178</v>
      </c>
      <c r="J179" s="4" t="s">
        <v>178</v>
      </c>
      <c r="K179" s="4" t="s">
        <v>181</v>
      </c>
      <c r="L179" s="4" t="s">
        <v>322</v>
      </c>
      <c r="M179" t="s">
        <v>290</v>
      </c>
    </row>
    <row r="180" spans="1:14" x14ac:dyDescent="0.2">
      <c r="A180" s="15" t="s">
        <v>277</v>
      </c>
      <c r="B180" t="s">
        <v>289</v>
      </c>
      <c r="C180" s="4">
        <v>9.1669999999999998</v>
      </c>
      <c r="D180" s="4">
        <v>-79.849999999999994</v>
      </c>
      <c r="E180" s="6">
        <v>47</v>
      </c>
      <c r="F180" s="4">
        <v>0.2</v>
      </c>
      <c r="G180" s="4">
        <v>36</v>
      </c>
      <c r="H180" s="6" t="s">
        <v>178</v>
      </c>
      <c r="I180" s="4" t="s">
        <v>178</v>
      </c>
      <c r="J180" s="4" t="s">
        <v>178</v>
      </c>
      <c r="K180" s="4" t="s">
        <v>181</v>
      </c>
      <c r="L180" s="4" t="s">
        <v>322</v>
      </c>
      <c r="M180" t="s">
        <v>290</v>
      </c>
    </row>
    <row r="181" spans="1:14" x14ac:dyDescent="0.2">
      <c r="A181" s="15" t="s">
        <v>95</v>
      </c>
      <c r="B181" t="s">
        <v>157</v>
      </c>
      <c r="C181" s="4">
        <v>32.380000000000003</v>
      </c>
      <c r="D181" s="4">
        <v>-106.73</v>
      </c>
      <c r="E181" s="6">
        <v>51.7</v>
      </c>
      <c r="F181" s="6">
        <v>1</v>
      </c>
      <c r="G181" s="4" t="s">
        <v>178</v>
      </c>
      <c r="H181" s="6">
        <v>3.64</v>
      </c>
      <c r="I181" s="4">
        <v>0.5</v>
      </c>
      <c r="J181" s="4" t="s">
        <v>178</v>
      </c>
      <c r="K181" s="4" t="s">
        <v>181</v>
      </c>
      <c r="L181" s="4" t="s">
        <v>322</v>
      </c>
      <c r="M181" t="s">
        <v>184</v>
      </c>
    </row>
    <row r="182" spans="1:14" x14ac:dyDescent="0.2">
      <c r="A182" t="s">
        <v>488</v>
      </c>
      <c r="B182" t="s">
        <v>138</v>
      </c>
      <c r="C182" s="4">
        <v>35.770000000000003</v>
      </c>
      <c r="D182" s="4">
        <v>-78.680000000000007</v>
      </c>
      <c r="E182" s="6">
        <v>42.25</v>
      </c>
      <c r="F182" s="6">
        <v>0.2</v>
      </c>
      <c r="G182" s="4">
        <v>36</v>
      </c>
      <c r="H182" s="6" t="s">
        <v>178</v>
      </c>
      <c r="I182" s="4" t="s">
        <v>178</v>
      </c>
      <c r="J182" s="4" t="s">
        <v>178</v>
      </c>
      <c r="K182" s="4" t="s">
        <v>181</v>
      </c>
      <c r="L182" s="4" t="s">
        <v>322</v>
      </c>
      <c r="M182" t="s">
        <v>259</v>
      </c>
    </row>
    <row r="183" spans="1:14" x14ac:dyDescent="0.2">
      <c r="A183" t="s">
        <v>489</v>
      </c>
      <c r="B183" t="s">
        <v>138</v>
      </c>
      <c r="C183" s="4">
        <v>35.770000000000003</v>
      </c>
      <c r="D183" s="4">
        <v>-78.680000000000007</v>
      </c>
      <c r="E183" s="6">
        <v>41.75</v>
      </c>
      <c r="F183" s="6">
        <v>0.2</v>
      </c>
      <c r="G183" s="4">
        <v>36</v>
      </c>
      <c r="H183" s="6" t="s">
        <v>178</v>
      </c>
      <c r="I183" s="4" t="s">
        <v>178</v>
      </c>
      <c r="J183" s="4" t="s">
        <v>178</v>
      </c>
      <c r="K183" s="4" t="s">
        <v>181</v>
      </c>
      <c r="L183" s="4" t="s">
        <v>322</v>
      </c>
      <c r="M183" t="s">
        <v>259</v>
      </c>
    </row>
    <row r="184" spans="1:14" x14ac:dyDescent="0.2">
      <c r="A184" s="15" t="s">
        <v>78</v>
      </c>
      <c r="B184" t="s">
        <v>155</v>
      </c>
      <c r="C184" s="4">
        <v>-24</v>
      </c>
      <c r="D184" s="4">
        <v>133.9</v>
      </c>
      <c r="E184" s="6">
        <v>44.7</v>
      </c>
      <c r="F184" s="6">
        <v>1</v>
      </c>
      <c r="G184" s="6" t="s">
        <v>178</v>
      </c>
      <c r="H184" s="6">
        <v>11.2</v>
      </c>
      <c r="I184" s="4">
        <v>1</v>
      </c>
      <c r="J184" s="6" t="s">
        <v>178</v>
      </c>
      <c r="K184" s="4" t="s">
        <v>181</v>
      </c>
      <c r="L184" s="4" t="s">
        <v>322</v>
      </c>
      <c r="M184" t="s">
        <v>197</v>
      </c>
    </row>
    <row r="185" spans="1:14" x14ac:dyDescent="0.2">
      <c r="A185" s="15" t="s">
        <v>113</v>
      </c>
      <c r="B185" t="s">
        <v>156</v>
      </c>
      <c r="C185" s="4">
        <v>-23.32</v>
      </c>
      <c r="D185" s="4">
        <v>15.04</v>
      </c>
      <c r="E185" s="6">
        <v>51.5</v>
      </c>
      <c r="F185" s="6" t="s">
        <v>178</v>
      </c>
      <c r="G185" s="4" t="s">
        <v>178</v>
      </c>
      <c r="H185" s="6" t="s">
        <v>178</v>
      </c>
      <c r="I185" s="4" t="s">
        <v>178</v>
      </c>
      <c r="J185" s="6" t="s">
        <v>178</v>
      </c>
      <c r="K185" s="4" t="s">
        <v>181</v>
      </c>
      <c r="L185" s="4" t="s">
        <v>322</v>
      </c>
      <c r="M185" t="s">
        <v>199</v>
      </c>
    </row>
    <row r="186" spans="1:14" x14ac:dyDescent="0.2">
      <c r="A186" s="15" t="s">
        <v>92</v>
      </c>
      <c r="B186" t="s">
        <v>158</v>
      </c>
      <c r="C186" s="4">
        <v>-28.1</v>
      </c>
      <c r="D186" s="4">
        <v>15.6</v>
      </c>
      <c r="E186" s="6">
        <v>51.5</v>
      </c>
      <c r="F186" s="6">
        <v>1</v>
      </c>
      <c r="G186" s="4" t="s">
        <v>178</v>
      </c>
      <c r="H186" s="6">
        <v>12.1</v>
      </c>
      <c r="I186" s="4">
        <v>1</v>
      </c>
      <c r="J186" s="4" t="s">
        <v>178</v>
      </c>
      <c r="K186" s="4" t="s">
        <v>181</v>
      </c>
      <c r="L186" s="4" t="s">
        <v>322</v>
      </c>
      <c r="M186" t="s">
        <v>180</v>
      </c>
    </row>
    <row r="187" spans="1:14" x14ac:dyDescent="0.2">
      <c r="A187" t="s">
        <v>490</v>
      </c>
      <c r="B187" t="s">
        <v>164</v>
      </c>
      <c r="C187" s="4">
        <v>-23</v>
      </c>
      <c r="D187" s="4">
        <v>22</v>
      </c>
      <c r="E187" s="6">
        <v>55</v>
      </c>
      <c r="F187" s="6" t="s">
        <v>178</v>
      </c>
      <c r="G187" s="6" t="s">
        <v>178</v>
      </c>
      <c r="H187" s="6" t="s">
        <v>178</v>
      </c>
      <c r="I187" s="6" t="s">
        <v>178</v>
      </c>
      <c r="J187" s="6" t="s">
        <v>178</v>
      </c>
      <c r="K187" s="6" t="s">
        <v>181</v>
      </c>
      <c r="L187" s="4" t="s">
        <v>322</v>
      </c>
      <c r="M187" t="s">
        <v>187</v>
      </c>
    </row>
    <row r="188" spans="1:14" x14ac:dyDescent="0.2">
      <c r="A188" s="15" t="s">
        <v>205</v>
      </c>
      <c r="B188" t="s">
        <v>218</v>
      </c>
      <c r="C188" s="4">
        <v>27.17</v>
      </c>
      <c r="D188" s="4">
        <v>-81.349999999999994</v>
      </c>
      <c r="E188" s="6" t="s">
        <v>178</v>
      </c>
      <c r="F188" s="4" t="s">
        <v>178</v>
      </c>
      <c r="G188" s="4" t="s">
        <v>178</v>
      </c>
      <c r="H188" s="6" t="s">
        <v>178</v>
      </c>
      <c r="I188" s="4" t="s">
        <v>178</v>
      </c>
      <c r="J188" s="4" t="s">
        <v>178</v>
      </c>
      <c r="K188" s="4" t="s">
        <v>182</v>
      </c>
      <c r="L188" s="4" t="s">
        <v>322</v>
      </c>
      <c r="M188" t="s">
        <v>257</v>
      </c>
    </row>
    <row r="189" spans="1:14" x14ac:dyDescent="0.2">
      <c r="A189" t="s">
        <v>491</v>
      </c>
      <c r="B189" t="s">
        <v>145</v>
      </c>
      <c r="C189" s="4">
        <v>29.64</v>
      </c>
      <c r="D189" s="4">
        <v>-81.64</v>
      </c>
      <c r="E189" s="6">
        <v>39.84615385</v>
      </c>
      <c r="F189" s="6">
        <v>0.2</v>
      </c>
      <c r="G189" s="4">
        <v>36</v>
      </c>
      <c r="H189" s="6" t="s">
        <v>178</v>
      </c>
      <c r="I189" s="4" t="s">
        <v>178</v>
      </c>
      <c r="J189" s="4" t="s">
        <v>178</v>
      </c>
      <c r="K189" s="4" t="s">
        <v>181</v>
      </c>
      <c r="L189" s="4" t="s">
        <v>322</v>
      </c>
      <c r="M189" t="s">
        <v>259</v>
      </c>
    </row>
    <row r="190" spans="1:14" x14ac:dyDescent="0.2">
      <c r="A190" t="s">
        <v>492</v>
      </c>
      <c r="B190" t="s">
        <v>170</v>
      </c>
      <c r="C190" s="4">
        <v>4.05</v>
      </c>
      <c r="D190" s="4">
        <v>114.81</v>
      </c>
      <c r="E190" s="6">
        <v>44.25</v>
      </c>
      <c r="F190" s="6">
        <v>0.2</v>
      </c>
      <c r="G190" s="4">
        <v>36</v>
      </c>
      <c r="H190" s="6" t="s">
        <v>178</v>
      </c>
      <c r="I190" s="4" t="s">
        <v>178</v>
      </c>
      <c r="J190" s="4" t="s">
        <v>178</v>
      </c>
      <c r="K190" s="4" t="s">
        <v>181</v>
      </c>
      <c r="L190" s="4" t="s">
        <v>322</v>
      </c>
      <c r="M190" t="s">
        <v>259</v>
      </c>
    </row>
    <row r="191" spans="1:14" x14ac:dyDescent="0.2">
      <c r="A191" s="17" t="s">
        <v>226</v>
      </c>
      <c r="B191" t="s">
        <v>232</v>
      </c>
      <c r="C191" s="4">
        <v>-29.6</v>
      </c>
      <c r="D191" s="4">
        <v>29.45</v>
      </c>
      <c r="E191" s="10">
        <v>41.4</v>
      </c>
      <c r="F191" s="4">
        <v>0.33300000000000002</v>
      </c>
      <c r="G191" s="4">
        <v>25</v>
      </c>
      <c r="H191" s="13">
        <v>4.3</v>
      </c>
      <c r="I191" s="4">
        <v>0.33300000000000002</v>
      </c>
      <c r="J191" s="4">
        <v>15</v>
      </c>
      <c r="K191" s="4" t="s">
        <v>181</v>
      </c>
      <c r="L191" s="4" t="s">
        <v>322</v>
      </c>
      <c r="M191" t="s">
        <v>258</v>
      </c>
      <c r="N191" s="2"/>
    </row>
    <row r="192" spans="1:14" x14ac:dyDescent="0.2">
      <c r="A192" s="15" t="s">
        <v>9</v>
      </c>
      <c r="B192" t="s">
        <v>137</v>
      </c>
      <c r="C192" s="4">
        <v>35.72</v>
      </c>
      <c r="D192" s="4">
        <v>-78.69</v>
      </c>
      <c r="E192" s="6">
        <v>39</v>
      </c>
      <c r="F192" s="6">
        <v>0.2</v>
      </c>
      <c r="G192" s="4">
        <v>36</v>
      </c>
      <c r="H192" s="6" t="s">
        <v>178</v>
      </c>
      <c r="I192" s="4" t="s">
        <v>178</v>
      </c>
      <c r="J192" s="4" t="s">
        <v>178</v>
      </c>
      <c r="K192" s="4" t="s">
        <v>181</v>
      </c>
      <c r="L192" s="4" t="s">
        <v>322</v>
      </c>
      <c r="M192" t="s">
        <v>259</v>
      </c>
    </row>
    <row r="193" spans="1:14" x14ac:dyDescent="0.2">
      <c r="A193" s="17" t="s">
        <v>227</v>
      </c>
      <c r="B193" t="s">
        <v>232</v>
      </c>
      <c r="C193" s="4">
        <v>-29.6</v>
      </c>
      <c r="D193" s="4">
        <v>29.45</v>
      </c>
      <c r="E193" s="10">
        <v>42</v>
      </c>
      <c r="F193" s="4">
        <v>0.33300000000000002</v>
      </c>
      <c r="G193" s="4">
        <v>25</v>
      </c>
      <c r="H193" s="13" t="s">
        <v>178</v>
      </c>
      <c r="I193" s="4">
        <v>0.33300000000000002</v>
      </c>
      <c r="J193" s="4">
        <v>15</v>
      </c>
      <c r="K193" s="4" t="s">
        <v>181</v>
      </c>
      <c r="L193" s="4" t="s">
        <v>322</v>
      </c>
      <c r="M193" t="s">
        <v>258</v>
      </c>
      <c r="N193" s="2"/>
    </row>
    <row r="194" spans="1:14" x14ac:dyDescent="0.2">
      <c r="A194" s="15" t="s">
        <v>127</v>
      </c>
      <c r="B194" t="s">
        <v>170</v>
      </c>
      <c r="C194" s="4">
        <v>4.05</v>
      </c>
      <c r="D194" s="4">
        <v>114.81</v>
      </c>
      <c r="E194" s="6">
        <v>42</v>
      </c>
      <c r="F194" s="6">
        <v>0.2</v>
      </c>
      <c r="G194" s="4">
        <v>36</v>
      </c>
      <c r="H194" s="6" t="s">
        <v>178</v>
      </c>
      <c r="I194" s="4" t="s">
        <v>178</v>
      </c>
      <c r="J194" s="4" t="s">
        <v>178</v>
      </c>
      <c r="K194" s="4" t="s">
        <v>181</v>
      </c>
      <c r="L194" s="4" t="s">
        <v>322</v>
      </c>
      <c r="M194" t="s">
        <v>259</v>
      </c>
    </row>
    <row r="195" spans="1:14" x14ac:dyDescent="0.2">
      <c r="A195" s="17" t="s">
        <v>228</v>
      </c>
      <c r="B195" t="s">
        <v>232</v>
      </c>
      <c r="C195" s="4">
        <v>-29.6</v>
      </c>
      <c r="D195" s="4">
        <v>29.45</v>
      </c>
      <c r="E195" s="10">
        <v>36.4</v>
      </c>
      <c r="F195" s="4">
        <v>0.33300000000000002</v>
      </c>
      <c r="G195" s="4">
        <v>25</v>
      </c>
      <c r="H195" s="13">
        <v>1</v>
      </c>
      <c r="I195" s="4">
        <v>0.33300000000000002</v>
      </c>
      <c r="J195" s="4">
        <v>15</v>
      </c>
      <c r="K195" s="4" t="s">
        <v>181</v>
      </c>
      <c r="L195" s="4" t="s">
        <v>322</v>
      </c>
      <c r="M195" t="s">
        <v>258</v>
      </c>
      <c r="N195" s="2"/>
    </row>
    <row r="196" spans="1:14" x14ac:dyDescent="0.2">
      <c r="A196" s="18" t="s">
        <v>217</v>
      </c>
      <c r="B196" t="s">
        <v>218</v>
      </c>
      <c r="C196" s="4">
        <v>27.17</v>
      </c>
      <c r="D196" s="4">
        <v>-81.349999999999994</v>
      </c>
      <c r="E196" s="6" t="s">
        <v>178</v>
      </c>
      <c r="F196" s="4" t="s">
        <v>178</v>
      </c>
      <c r="G196" s="4" t="s">
        <v>178</v>
      </c>
      <c r="H196" s="6" t="s">
        <v>178</v>
      </c>
      <c r="I196" s="4" t="s">
        <v>178</v>
      </c>
      <c r="J196" s="4" t="s">
        <v>178</v>
      </c>
      <c r="K196" s="4" t="s">
        <v>182</v>
      </c>
      <c r="L196" s="4" t="s">
        <v>322</v>
      </c>
      <c r="M196" t="s">
        <v>219</v>
      </c>
    </row>
    <row r="197" spans="1:14" x14ac:dyDescent="0.2">
      <c r="A197" s="15" t="s">
        <v>44</v>
      </c>
      <c r="B197" t="s">
        <v>140</v>
      </c>
      <c r="C197" s="4">
        <v>36.04</v>
      </c>
      <c r="D197" s="4">
        <v>-79.069999999999993</v>
      </c>
      <c r="E197" s="6">
        <v>37.454545449999998</v>
      </c>
      <c r="F197" s="6">
        <v>0.2</v>
      </c>
      <c r="G197" s="4">
        <v>36</v>
      </c>
      <c r="H197" s="6" t="s">
        <v>178</v>
      </c>
      <c r="I197" s="4" t="s">
        <v>178</v>
      </c>
      <c r="J197" s="4" t="s">
        <v>178</v>
      </c>
      <c r="K197" s="4" t="s">
        <v>181</v>
      </c>
      <c r="L197" s="4" t="s">
        <v>322</v>
      </c>
      <c r="M197" t="s">
        <v>259</v>
      </c>
    </row>
    <row r="198" spans="1:14" x14ac:dyDescent="0.2">
      <c r="A198" s="15" t="s">
        <v>252</v>
      </c>
      <c r="B198" t="s">
        <v>255</v>
      </c>
      <c r="C198" s="4">
        <v>34.17</v>
      </c>
      <c r="D198" s="4">
        <v>-97.11</v>
      </c>
      <c r="E198" s="6">
        <v>46.86</v>
      </c>
      <c r="F198" s="4">
        <v>0.5</v>
      </c>
      <c r="G198" s="4">
        <v>23</v>
      </c>
      <c r="H198" s="6" t="s">
        <v>178</v>
      </c>
      <c r="I198" s="4" t="s">
        <v>178</v>
      </c>
      <c r="J198" s="4" t="s">
        <v>178</v>
      </c>
      <c r="K198" s="4" t="s">
        <v>181</v>
      </c>
      <c r="L198" s="4" t="s">
        <v>322</v>
      </c>
      <c r="M198" t="s">
        <v>256</v>
      </c>
    </row>
    <row r="199" spans="1:14" x14ac:dyDescent="0.2">
      <c r="A199" s="15" t="s">
        <v>210</v>
      </c>
      <c r="B199" t="s">
        <v>218</v>
      </c>
      <c r="C199" s="4">
        <v>27.17</v>
      </c>
      <c r="D199" s="4">
        <v>-81.349999999999994</v>
      </c>
      <c r="E199" s="6" t="s">
        <v>178</v>
      </c>
      <c r="F199" s="4" t="s">
        <v>178</v>
      </c>
      <c r="G199" s="4" t="s">
        <v>178</v>
      </c>
      <c r="H199" s="6" t="s">
        <v>178</v>
      </c>
      <c r="I199" s="4" t="s">
        <v>178</v>
      </c>
      <c r="J199" s="4" t="s">
        <v>178</v>
      </c>
      <c r="K199" s="4" t="s">
        <v>182</v>
      </c>
      <c r="L199" s="4" t="s">
        <v>322</v>
      </c>
      <c r="M199" t="s">
        <v>257</v>
      </c>
    </row>
    <row r="200" spans="1:14" x14ac:dyDescent="0.2">
      <c r="A200" s="15" t="s">
        <v>59</v>
      </c>
      <c r="B200" t="s">
        <v>148</v>
      </c>
      <c r="C200" s="4">
        <v>26.763100000000001</v>
      </c>
      <c r="D200" s="4">
        <v>128.21539999999999</v>
      </c>
      <c r="E200" s="6">
        <v>39.4</v>
      </c>
      <c r="F200" s="6">
        <v>0.2</v>
      </c>
      <c r="G200" s="4">
        <v>36</v>
      </c>
      <c r="H200" s="6" t="s">
        <v>178</v>
      </c>
      <c r="I200" s="4" t="s">
        <v>178</v>
      </c>
      <c r="J200" s="4" t="s">
        <v>178</v>
      </c>
      <c r="K200" s="4" t="s">
        <v>181</v>
      </c>
      <c r="L200" s="4" t="s">
        <v>322</v>
      </c>
      <c r="M200" t="s">
        <v>259</v>
      </c>
    </row>
    <row r="201" spans="1:14" x14ac:dyDescent="0.2">
      <c r="A201" s="1" t="s">
        <v>493</v>
      </c>
      <c r="B201" t="s">
        <v>232</v>
      </c>
      <c r="C201" s="4">
        <v>-29.6</v>
      </c>
      <c r="D201" s="4">
        <v>29.45</v>
      </c>
      <c r="E201" s="10">
        <v>42.1</v>
      </c>
      <c r="F201" s="4">
        <v>0.33300000000000002</v>
      </c>
      <c r="G201" s="4">
        <v>25</v>
      </c>
      <c r="H201" s="13">
        <v>2.4</v>
      </c>
      <c r="I201" s="4">
        <v>0.33300000000000002</v>
      </c>
      <c r="J201" s="4">
        <v>15</v>
      </c>
      <c r="K201" s="4" t="s">
        <v>181</v>
      </c>
      <c r="L201" s="4" t="s">
        <v>322</v>
      </c>
      <c r="M201" t="s">
        <v>258</v>
      </c>
      <c r="N201" s="2"/>
    </row>
    <row r="202" spans="1:14" x14ac:dyDescent="0.2">
      <c r="A202" s="15" t="s">
        <v>214</v>
      </c>
      <c r="B202" t="s">
        <v>218</v>
      </c>
      <c r="C202" s="4">
        <v>27.17</v>
      </c>
      <c r="D202" s="4">
        <v>-81.349999999999994</v>
      </c>
      <c r="E202" s="6" t="s">
        <v>178</v>
      </c>
      <c r="F202" s="4" t="s">
        <v>178</v>
      </c>
      <c r="G202" s="4" t="s">
        <v>178</v>
      </c>
      <c r="H202" s="6" t="s">
        <v>178</v>
      </c>
      <c r="I202" s="4" t="s">
        <v>178</v>
      </c>
      <c r="J202" s="4" t="s">
        <v>178</v>
      </c>
      <c r="K202" s="4" t="s">
        <v>182</v>
      </c>
      <c r="L202" s="4" t="s">
        <v>322</v>
      </c>
      <c r="M202" t="s">
        <v>257</v>
      </c>
    </row>
    <row r="203" spans="1:14" x14ac:dyDescent="0.2">
      <c r="A203" s="15" t="s">
        <v>206</v>
      </c>
      <c r="B203" t="s">
        <v>218</v>
      </c>
      <c r="C203" s="4">
        <v>27.17</v>
      </c>
      <c r="D203" s="4">
        <v>-81.349999999999994</v>
      </c>
      <c r="E203" s="6" t="s">
        <v>178</v>
      </c>
      <c r="F203" s="4" t="s">
        <v>178</v>
      </c>
      <c r="G203" s="4" t="s">
        <v>178</v>
      </c>
      <c r="H203" s="6" t="s">
        <v>178</v>
      </c>
      <c r="I203" s="4" t="s">
        <v>178</v>
      </c>
      <c r="J203" s="4" t="s">
        <v>178</v>
      </c>
      <c r="K203" s="4" t="s">
        <v>182</v>
      </c>
      <c r="L203" s="4" t="s">
        <v>322</v>
      </c>
      <c r="M203" t="s">
        <v>257</v>
      </c>
    </row>
    <row r="204" spans="1:14" x14ac:dyDescent="0.2">
      <c r="A204" s="15" t="s">
        <v>253</v>
      </c>
      <c r="B204" t="s">
        <v>255</v>
      </c>
      <c r="C204" s="4">
        <v>34.17</v>
      </c>
      <c r="D204" s="4">
        <v>-97.11</v>
      </c>
      <c r="E204" s="6">
        <v>45.924999999999997</v>
      </c>
      <c r="F204" s="4">
        <v>0.5</v>
      </c>
      <c r="G204" s="4">
        <v>23</v>
      </c>
      <c r="H204" s="6" t="s">
        <v>178</v>
      </c>
      <c r="I204" s="4" t="s">
        <v>178</v>
      </c>
      <c r="J204" s="4" t="s">
        <v>178</v>
      </c>
      <c r="K204" s="4" t="s">
        <v>181</v>
      </c>
      <c r="L204" s="4" t="s">
        <v>322</v>
      </c>
      <c r="M204" t="s">
        <v>256</v>
      </c>
    </row>
    <row r="205" spans="1:14" x14ac:dyDescent="0.2">
      <c r="A205" s="15" t="s">
        <v>211</v>
      </c>
      <c r="B205" t="s">
        <v>218</v>
      </c>
      <c r="C205" s="4">
        <v>27.17</v>
      </c>
      <c r="D205" s="4">
        <v>-81.349999999999994</v>
      </c>
      <c r="E205" s="6" t="s">
        <v>178</v>
      </c>
      <c r="F205" s="4" t="s">
        <v>178</v>
      </c>
      <c r="G205" s="4" t="s">
        <v>178</v>
      </c>
      <c r="H205" s="6" t="s">
        <v>178</v>
      </c>
      <c r="I205" s="4" t="s">
        <v>178</v>
      </c>
      <c r="J205" s="4" t="s">
        <v>178</v>
      </c>
      <c r="K205" s="4" t="s">
        <v>182</v>
      </c>
      <c r="L205" s="4" t="s">
        <v>322</v>
      </c>
      <c r="M205" t="s">
        <v>257</v>
      </c>
    </row>
    <row r="206" spans="1:14" x14ac:dyDescent="0.2">
      <c r="A206" s="15" t="s">
        <v>207</v>
      </c>
      <c r="B206" t="s">
        <v>218</v>
      </c>
      <c r="C206" s="4">
        <v>27.17</v>
      </c>
      <c r="D206" s="4">
        <v>-81.349999999999994</v>
      </c>
      <c r="E206" s="6" t="s">
        <v>178</v>
      </c>
      <c r="F206" s="4" t="s">
        <v>178</v>
      </c>
      <c r="G206" s="4" t="s">
        <v>178</v>
      </c>
      <c r="H206" s="6" t="s">
        <v>178</v>
      </c>
      <c r="I206" s="4" t="s">
        <v>178</v>
      </c>
      <c r="J206" s="4" t="s">
        <v>178</v>
      </c>
      <c r="K206" s="4" t="s">
        <v>182</v>
      </c>
      <c r="L206" s="4" t="s">
        <v>322</v>
      </c>
      <c r="M206" t="s">
        <v>257</v>
      </c>
    </row>
    <row r="207" spans="1:14" x14ac:dyDescent="0.2">
      <c r="A207" s="15" t="s">
        <v>215</v>
      </c>
      <c r="B207" t="s">
        <v>218</v>
      </c>
      <c r="C207" s="4">
        <v>27.17</v>
      </c>
      <c r="D207" s="4">
        <v>-81.349999999999994</v>
      </c>
      <c r="E207" s="6" t="s">
        <v>178</v>
      </c>
      <c r="F207" s="4" t="s">
        <v>178</v>
      </c>
      <c r="G207" s="4" t="s">
        <v>178</v>
      </c>
      <c r="H207" s="6" t="s">
        <v>178</v>
      </c>
      <c r="I207" s="4" t="s">
        <v>178</v>
      </c>
      <c r="J207" s="4" t="s">
        <v>178</v>
      </c>
      <c r="K207" s="4" t="s">
        <v>182</v>
      </c>
      <c r="L207" s="4" t="s">
        <v>322</v>
      </c>
      <c r="M207" t="s">
        <v>257</v>
      </c>
    </row>
    <row r="208" spans="1:14" x14ac:dyDescent="0.2">
      <c r="A208" s="15" t="s">
        <v>58</v>
      </c>
      <c r="B208" t="s">
        <v>148</v>
      </c>
      <c r="C208" s="4">
        <v>26.763100000000001</v>
      </c>
      <c r="D208" s="4">
        <v>128.21539999999999</v>
      </c>
      <c r="E208" s="6">
        <v>39.799999999999997</v>
      </c>
      <c r="F208" s="6">
        <v>0.2</v>
      </c>
      <c r="G208" s="4">
        <v>36</v>
      </c>
      <c r="H208" s="6" t="s">
        <v>178</v>
      </c>
      <c r="I208" s="4" t="s">
        <v>178</v>
      </c>
      <c r="J208" s="4" t="s">
        <v>178</v>
      </c>
      <c r="K208" s="4" t="s">
        <v>181</v>
      </c>
      <c r="L208" s="4" t="s">
        <v>322</v>
      </c>
      <c r="M208" t="s">
        <v>259</v>
      </c>
    </row>
    <row r="209" spans="1:15" x14ac:dyDescent="0.2">
      <c r="A209" s="15" t="s">
        <v>107</v>
      </c>
      <c r="B209" t="s">
        <v>166</v>
      </c>
      <c r="C209" s="4">
        <v>41.38</v>
      </c>
      <c r="D209" s="4">
        <v>2.1800000000000002</v>
      </c>
      <c r="E209" s="6">
        <v>40</v>
      </c>
      <c r="F209" s="6">
        <f>(E209-25)/10</f>
        <v>1.5</v>
      </c>
      <c r="G209" s="4" t="s">
        <v>178</v>
      </c>
      <c r="H209" s="6" t="s">
        <v>178</v>
      </c>
      <c r="I209" s="4" t="s">
        <v>178</v>
      </c>
      <c r="J209" s="4" t="s">
        <v>178</v>
      </c>
      <c r="K209" s="4" t="s">
        <v>181</v>
      </c>
      <c r="L209" s="4" t="s">
        <v>322</v>
      </c>
      <c r="M209" t="s">
        <v>190</v>
      </c>
      <c r="N209" t="s">
        <v>189</v>
      </c>
      <c r="O209" t="s">
        <v>292</v>
      </c>
    </row>
    <row r="210" spans="1:15" x14ac:dyDescent="0.2">
      <c r="A210" s="15" t="s">
        <v>287</v>
      </c>
      <c r="B210" t="s">
        <v>289</v>
      </c>
      <c r="C210" s="4">
        <v>9.1669999999999998</v>
      </c>
      <c r="D210" s="4">
        <v>-79.849999999999994</v>
      </c>
      <c r="E210" s="6">
        <v>44</v>
      </c>
      <c r="F210" s="4">
        <v>0.2</v>
      </c>
      <c r="G210" s="4">
        <v>36</v>
      </c>
      <c r="H210" s="6" t="s">
        <v>178</v>
      </c>
      <c r="I210" s="4" t="s">
        <v>178</v>
      </c>
      <c r="J210" s="4" t="s">
        <v>178</v>
      </c>
      <c r="K210" s="4" t="s">
        <v>181</v>
      </c>
      <c r="L210" s="4" t="s">
        <v>322</v>
      </c>
      <c r="M210" t="s">
        <v>290</v>
      </c>
    </row>
    <row r="211" spans="1:15" x14ac:dyDescent="0.2">
      <c r="A211" t="s">
        <v>494</v>
      </c>
      <c r="B211" t="s">
        <v>138</v>
      </c>
      <c r="C211" s="4">
        <v>35.770000000000003</v>
      </c>
      <c r="D211" s="4">
        <v>-78.680000000000007</v>
      </c>
      <c r="E211" s="6">
        <v>40.25</v>
      </c>
      <c r="F211" s="6">
        <v>0.2</v>
      </c>
      <c r="G211" s="4">
        <v>36</v>
      </c>
      <c r="H211" s="6" t="s">
        <v>178</v>
      </c>
      <c r="I211" s="4" t="s">
        <v>178</v>
      </c>
      <c r="J211" s="4" t="s">
        <v>178</v>
      </c>
      <c r="K211" s="4" t="s">
        <v>181</v>
      </c>
      <c r="L211" s="4" t="s">
        <v>322</v>
      </c>
      <c r="M211" t="s">
        <v>259</v>
      </c>
    </row>
    <row r="212" spans="1:15" x14ac:dyDescent="0.2">
      <c r="A212" t="s">
        <v>495</v>
      </c>
      <c r="B212" t="s">
        <v>138</v>
      </c>
      <c r="C212" s="4">
        <v>35.770000000000003</v>
      </c>
      <c r="D212" s="4">
        <v>-78.680000000000007</v>
      </c>
      <c r="E212" s="6">
        <v>42.25</v>
      </c>
      <c r="F212" s="6">
        <v>0.2</v>
      </c>
      <c r="G212" s="4">
        <v>36</v>
      </c>
      <c r="H212" s="6" t="s">
        <v>178</v>
      </c>
      <c r="I212" s="4" t="s">
        <v>178</v>
      </c>
      <c r="J212" s="4" t="s">
        <v>178</v>
      </c>
      <c r="K212" s="4" t="s">
        <v>181</v>
      </c>
      <c r="L212" s="4" t="s">
        <v>322</v>
      </c>
      <c r="M212" t="s">
        <v>259</v>
      </c>
    </row>
    <row r="213" spans="1:15" x14ac:dyDescent="0.2">
      <c r="A213" t="s">
        <v>494</v>
      </c>
      <c r="B213" t="s">
        <v>145</v>
      </c>
      <c r="C213" s="4">
        <v>29.64</v>
      </c>
      <c r="D213" s="4">
        <v>-81.64</v>
      </c>
      <c r="E213" s="6">
        <v>37.636363639999999</v>
      </c>
      <c r="F213" s="6">
        <v>0.2</v>
      </c>
      <c r="G213" s="4">
        <v>36</v>
      </c>
      <c r="H213" s="6" t="s">
        <v>178</v>
      </c>
      <c r="I213" s="4" t="s">
        <v>178</v>
      </c>
      <c r="J213" s="4" t="s">
        <v>178</v>
      </c>
      <c r="K213" s="4" t="s">
        <v>181</v>
      </c>
      <c r="L213" s="4" t="s">
        <v>322</v>
      </c>
      <c r="M213" t="s">
        <v>259</v>
      </c>
    </row>
    <row r="214" spans="1:15" x14ac:dyDescent="0.2">
      <c r="A214" t="s">
        <v>495</v>
      </c>
      <c r="B214" t="s">
        <v>145</v>
      </c>
      <c r="C214" s="4">
        <v>29.64</v>
      </c>
      <c r="D214" s="4">
        <v>-81.64</v>
      </c>
      <c r="E214" s="6">
        <v>37.5</v>
      </c>
      <c r="F214" s="6">
        <v>0.2</v>
      </c>
      <c r="G214" s="4">
        <v>36</v>
      </c>
      <c r="H214" s="6" t="s">
        <v>178</v>
      </c>
      <c r="I214" s="4" t="s">
        <v>178</v>
      </c>
      <c r="J214" s="4" t="s">
        <v>178</v>
      </c>
      <c r="K214" s="4" t="s">
        <v>181</v>
      </c>
      <c r="L214" s="4" t="s">
        <v>322</v>
      </c>
      <c r="M214" t="s">
        <v>259</v>
      </c>
    </row>
    <row r="215" spans="1:15" x14ac:dyDescent="0.2">
      <c r="A215" t="s">
        <v>494</v>
      </c>
      <c r="B215" t="s">
        <v>170</v>
      </c>
      <c r="C215" s="4">
        <v>4.05</v>
      </c>
      <c r="D215" s="4">
        <v>114.81</v>
      </c>
      <c r="E215" s="6">
        <v>43.75</v>
      </c>
      <c r="F215" s="6">
        <v>0.2</v>
      </c>
      <c r="G215" s="4">
        <v>36</v>
      </c>
      <c r="H215" s="6" t="s">
        <v>178</v>
      </c>
      <c r="I215" s="4" t="s">
        <v>178</v>
      </c>
      <c r="J215" s="4" t="s">
        <v>178</v>
      </c>
      <c r="K215" s="4" t="s">
        <v>181</v>
      </c>
      <c r="L215" s="4" t="s">
        <v>322</v>
      </c>
      <c r="M215" t="s">
        <v>259</v>
      </c>
    </row>
    <row r="216" spans="1:15" x14ac:dyDescent="0.2">
      <c r="A216" s="15" t="s">
        <v>87</v>
      </c>
      <c r="B216" t="s">
        <v>158</v>
      </c>
      <c r="C216" s="4">
        <v>-28.1</v>
      </c>
      <c r="D216" s="4">
        <v>15.6</v>
      </c>
      <c r="E216" s="6">
        <v>42.9</v>
      </c>
      <c r="F216" s="6">
        <v>1</v>
      </c>
      <c r="G216" s="4" t="s">
        <v>178</v>
      </c>
      <c r="H216" s="6">
        <v>8.5</v>
      </c>
      <c r="I216" s="4">
        <v>1</v>
      </c>
      <c r="J216" s="4" t="s">
        <v>178</v>
      </c>
      <c r="K216" s="4" t="s">
        <v>181</v>
      </c>
      <c r="L216" s="4" t="s">
        <v>322</v>
      </c>
      <c r="M216" t="s">
        <v>180</v>
      </c>
    </row>
    <row r="217" spans="1:15" x14ac:dyDescent="0.2">
      <c r="A217" s="1" t="s">
        <v>496</v>
      </c>
      <c r="B217" t="s">
        <v>232</v>
      </c>
      <c r="C217" s="4">
        <v>-29.6</v>
      </c>
      <c r="D217" s="4">
        <v>29.45</v>
      </c>
      <c r="E217" s="10">
        <v>41.5</v>
      </c>
      <c r="F217" s="4">
        <v>0.33300000000000002</v>
      </c>
      <c r="G217" s="4">
        <v>25</v>
      </c>
      <c r="H217" s="13">
        <v>2.5</v>
      </c>
      <c r="I217" s="4">
        <v>0.33300000000000002</v>
      </c>
      <c r="J217" s="4">
        <v>15</v>
      </c>
      <c r="K217" s="4" t="s">
        <v>181</v>
      </c>
      <c r="L217" s="4" t="s">
        <v>322</v>
      </c>
      <c r="M217" t="s">
        <v>258</v>
      </c>
      <c r="N217" s="2"/>
    </row>
    <row r="218" spans="1:15" x14ac:dyDescent="0.2">
      <c r="A218" s="15" t="s">
        <v>497</v>
      </c>
      <c r="B218" t="s">
        <v>170</v>
      </c>
      <c r="C218" s="4">
        <v>4.05</v>
      </c>
      <c r="D218" s="4">
        <v>114.81</v>
      </c>
      <c r="E218" s="6">
        <v>44.5</v>
      </c>
      <c r="F218" s="6">
        <v>0.2</v>
      </c>
      <c r="G218" s="4">
        <v>36</v>
      </c>
      <c r="H218" s="6" t="s">
        <v>178</v>
      </c>
      <c r="I218" s="4" t="s">
        <v>178</v>
      </c>
      <c r="J218" s="4" t="s">
        <v>178</v>
      </c>
      <c r="K218" s="4" t="s">
        <v>181</v>
      </c>
      <c r="L218" s="4" t="s">
        <v>322</v>
      </c>
      <c r="M218" t="s">
        <v>259</v>
      </c>
    </row>
    <row r="219" spans="1:15" x14ac:dyDescent="0.2">
      <c r="A219" t="s">
        <v>498</v>
      </c>
      <c r="B219" t="s">
        <v>170</v>
      </c>
      <c r="C219" s="4">
        <v>4.05</v>
      </c>
      <c r="D219" s="4">
        <v>114.81</v>
      </c>
      <c r="E219" s="6">
        <v>44.25</v>
      </c>
      <c r="F219" s="6">
        <v>0.2</v>
      </c>
      <c r="G219" s="4">
        <v>36</v>
      </c>
      <c r="H219" s="6" t="s">
        <v>178</v>
      </c>
      <c r="I219" s="4" t="s">
        <v>178</v>
      </c>
      <c r="J219" s="4" t="s">
        <v>178</v>
      </c>
      <c r="K219" s="4" t="s">
        <v>181</v>
      </c>
      <c r="L219" s="4" t="s">
        <v>322</v>
      </c>
      <c r="M219" t="s">
        <v>259</v>
      </c>
    </row>
    <row r="220" spans="1:15" x14ac:dyDescent="0.2">
      <c r="A220" s="15" t="s">
        <v>119</v>
      </c>
      <c r="B220" t="s">
        <v>166</v>
      </c>
      <c r="C220" s="4">
        <v>41.38</v>
      </c>
      <c r="D220" s="4">
        <v>2.1800000000000002</v>
      </c>
      <c r="E220" s="6">
        <v>40</v>
      </c>
      <c r="F220" s="6">
        <f>(E220-25)/10</f>
        <v>1.5</v>
      </c>
      <c r="G220" s="4" t="s">
        <v>178</v>
      </c>
      <c r="H220" s="6" t="s">
        <v>178</v>
      </c>
      <c r="I220" s="4" t="s">
        <v>178</v>
      </c>
      <c r="J220" s="4" t="s">
        <v>178</v>
      </c>
      <c r="K220" s="4" t="s">
        <v>181</v>
      </c>
      <c r="L220" s="4" t="s">
        <v>322</v>
      </c>
      <c r="M220" t="s">
        <v>190</v>
      </c>
      <c r="N220" t="s">
        <v>189</v>
      </c>
      <c r="O220" t="s">
        <v>292</v>
      </c>
    </row>
    <row r="221" spans="1:15" x14ac:dyDescent="0.2">
      <c r="A221" s="1" t="s">
        <v>499</v>
      </c>
      <c r="B221" t="s">
        <v>232</v>
      </c>
      <c r="C221" s="4">
        <v>-29.6</v>
      </c>
      <c r="D221" s="4">
        <v>29.45</v>
      </c>
      <c r="E221" s="10">
        <v>42.9</v>
      </c>
      <c r="F221" s="4">
        <v>0.33300000000000002</v>
      </c>
      <c r="G221" s="4">
        <v>25</v>
      </c>
      <c r="H221" s="13">
        <v>6.3</v>
      </c>
      <c r="I221" s="4">
        <v>0.33300000000000002</v>
      </c>
      <c r="J221" s="4">
        <v>15</v>
      </c>
      <c r="K221" s="4" t="s">
        <v>181</v>
      </c>
      <c r="L221" s="4" t="s">
        <v>322</v>
      </c>
      <c r="M221" t="s">
        <v>258</v>
      </c>
      <c r="N221" s="2"/>
    </row>
    <row r="222" spans="1:15" x14ac:dyDescent="0.2">
      <c r="A222" s="17" t="s">
        <v>229</v>
      </c>
      <c r="B222" t="s">
        <v>232</v>
      </c>
      <c r="C222" s="4">
        <v>-29.6</v>
      </c>
      <c r="D222" s="4">
        <v>29.45</v>
      </c>
      <c r="E222" s="10">
        <v>43.7</v>
      </c>
      <c r="F222" s="4">
        <v>0.33300000000000002</v>
      </c>
      <c r="G222" s="4">
        <v>25</v>
      </c>
      <c r="H222" s="13">
        <v>2.9</v>
      </c>
      <c r="I222" s="4">
        <v>0.33300000000000002</v>
      </c>
      <c r="J222" s="4">
        <v>15</v>
      </c>
      <c r="K222" s="4" t="s">
        <v>181</v>
      </c>
      <c r="L222" s="4" t="s">
        <v>322</v>
      </c>
      <c r="M222" t="s">
        <v>258</v>
      </c>
      <c r="N222" s="2"/>
    </row>
    <row r="223" spans="1:15" x14ac:dyDescent="0.2">
      <c r="A223" s="15" t="s">
        <v>37</v>
      </c>
      <c r="B223" t="s">
        <v>145</v>
      </c>
      <c r="C223" s="4">
        <v>29.64</v>
      </c>
      <c r="D223" s="4">
        <v>-81.64</v>
      </c>
      <c r="E223" s="6">
        <v>46.5</v>
      </c>
      <c r="F223" s="6">
        <v>0.2</v>
      </c>
      <c r="G223" s="4">
        <v>36</v>
      </c>
      <c r="H223" s="6" t="s">
        <v>178</v>
      </c>
      <c r="I223" s="4" t="s">
        <v>178</v>
      </c>
      <c r="J223" s="4" t="s">
        <v>178</v>
      </c>
      <c r="K223" s="4" t="s">
        <v>181</v>
      </c>
      <c r="L223" s="4" t="s">
        <v>322</v>
      </c>
      <c r="M223" t="s">
        <v>259</v>
      </c>
    </row>
    <row r="224" spans="1:15" x14ac:dyDescent="0.2">
      <c r="A224" s="15" t="s">
        <v>67</v>
      </c>
      <c r="B224" t="s">
        <v>157</v>
      </c>
      <c r="C224" s="4">
        <v>32.380000000000003</v>
      </c>
      <c r="D224" s="4">
        <v>-106.73</v>
      </c>
      <c r="E224" s="6">
        <v>52.9</v>
      </c>
      <c r="F224" s="6">
        <v>1</v>
      </c>
      <c r="G224" s="4" t="s">
        <v>178</v>
      </c>
      <c r="H224" s="6">
        <v>4.66</v>
      </c>
      <c r="I224" s="4">
        <v>0.5</v>
      </c>
      <c r="J224" s="4" t="s">
        <v>178</v>
      </c>
      <c r="K224" s="4" t="s">
        <v>181</v>
      </c>
      <c r="L224" s="4" t="s">
        <v>322</v>
      </c>
      <c r="M224" t="s">
        <v>184</v>
      </c>
    </row>
    <row r="225" spans="1:14" x14ac:dyDescent="0.2">
      <c r="A225" s="15" t="s">
        <v>111</v>
      </c>
      <c r="B225" t="s">
        <v>157</v>
      </c>
      <c r="C225" s="4">
        <v>32.380000000000003</v>
      </c>
      <c r="D225" s="4">
        <v>-106.73</v>
      </c>
      <c r="E225" s="6">
        <v>53.2</v>
      </c>
      <c r="F225" s="6">
        <v>1</v>
      </c>
      <c r="G225" s="4" t="s">
        <v>178</v>
      </c>
      <c r="H225" s="6" t="s">
        <v>178</v>
      </c>
      <c r="I225" s="4" t="s">
        <v>178</v>
      </c>
      <c r="J225" s="4" t="s">
        <v>178</v>
      </c>
      <c r="K225" s="4" t="s">
        <v>181</v>
      </c>
      <c r="L225" s="4" t="s">
        <v>322</v>
      </c>
      <c r="M225" t="s">
        <v>184</v>
      </c>
    </row>
    <row r="226" spans="1:14" x14ac:dyDescent="0.2">
      <c r="A226" s="15" t="s">
        <v>66</v>
      </c>
      <c r="B226" t="s">
        <v>157</v>
      </c>
      <c r="C226" s="4">
        <v>32.380000000000003</v>
      </c>
      <c r="D226" s="4">
        <v>-106.73</v>
      </c>
      <c r="E226" s="6">
        <v>53.8</v>
      </c>
      <c r="F226" s="6">
        <v>1</v>
      </c>
      <c r="G226" s="4" t="s">
        <v>178</v>
      </c>
      <c r="H226" s="6">
        <v>3.64</v>
      </c>
      <c r="I226" s="4">
        <v>0.5</v>
      </c>
      <c r="J226" s="4" t="s">
        <v>178</v>
      </c>
      <c r="K226" s="4" t="s">
        <v>181</v>
      </c>
      <c r="L226" s="4" t="s">
        <v>322</v>
      </c>
      <c r="M226" t="s">
        <v>184</v>
      </c>
    </row>
    <row r="227" spans="1:14" x14ac:dyDescent="0.2">
      <c r="A227" s="15" t="s">
        <v>72</v>
      </c>
      <c r="B227" t="s">
        <v>152</v>
      </c>
      <c r="C227" s="4">
        <v>33.56</v>
      </c>
      <c r="D227" s="4">
        <v>-116.7</v>
      </c>
      <c r="E227" s="6" t="s">
        <v>178</v>
      </c>
      <c r="F227" s="6" t="s">
        <v>178</v>
      </c>
      <c r="G227" s="6" t="s">
        <v>178</v>
      </c>
      <c r="H227" s="6" t="s">
        <v>178</v>
      </c>
      <c r="I227" s="6" t="s">
        <v>178</v>
      </c>
      <c r="J227" s="6" t="s">
        <v>178</v>
      </c>
      <c r="K227" s="4" t="s">
        <v>182</v>
      </c>
      <c r="L227" s="4" t="s">
        <v>322</v>
      </c>
      <c r="M227" t="s">
        <v>171</v>
      </c>
    </row>
    <row r="228" spans="1:14" x14ac:dyDescent="0.2">
      <c r="A228" s="15" t="s">
        <v>131</v>
      </c>
      <c r="B228" t="s">
        <v>170</v>
      </c>
      <c r="C228" s="4">
        <v>4.05</v>
      </c>
      <c r="D228" s="4">
        <v>114.81</v>
      </c>
      <c r="E228" s="6">
        <v>45</v>
      </c>
      <c r="F228" s="6">
        <v>0.2</v>
      </c>
      <c r="G228" s="4">
        <v>36</v>
      </c>
      <c r="H228" s="6" t="s">
        <v>178</v>
      </c>
      <c r="I228" s="4" t="s">
        <v>178</v>
      </c>
      <c r="J228" s="4" t="s">
        <v>178</v>
      </c>
      <c r="K228" s="4" t="s">
        <v>181</v>
      </c>
      <c r="L228" s="4" t="s">
        <v>322</v>
      </c>
      <c r="M228" t="s">
        <v>259</v>
      </c>
    </row>
    <row r="229" spans="1:14" x14ac:dyDescent="0.2">
      <c r="A229" s="15" t="s">
        <v>132</v>
      </c>
      <c r="B229" t="s">
        <v>170</v>
      </c>
      <c r="C229" s="4">
        <v>4.05</v>
      </c>
      <c r="D229" s="4">
        <v>114.81</v>
      </c>
      <c r="E229" s="6">
        <v>44</v>
      </c>
      <c r="F229" s="6">
        <v>0.2</v>
      </c>
      <c r="G229" s="4">
        <v>36</v>
      </c>
      <c r="H229" s="6" t="s">
        <v>178</v>
      </c>
      <c r="I229" s="4" t="s">
        <v>178</v>
      </c>
      <c r="J229" s="4" t="s">
        <v>178</v>
      </c>
      <c r="K229" s="4" t="s">
        <v>181</v>
      </c>
      <c r="L229" s="4" t="s">
        <v>322</v>
      </c>
      <c r="M229" t="s">
        <v>259</v>
      </c>
    </row>
    <row r="230" spans="1:14" x14ac:dyDescent="0.2">
      <c r="A230" t="s">
        <v>500</v>
      </c>
      <c r="B230" t="s">
        <v>170</v>
      </c>
      <c r="C230" s="4">
        <v>4.05</v>
      </c>
      <c r="D230" s="4">
        <v>114.81</v>
      </c>
      <c r="E230" s="6">
        <v>43</v>
      </c>
      <c r="F230" s="6">
        <v>0.2</v>
      </c>
      <c r="G230" s="4">
        <v>36</v>
      </c>
      <c r="H230" s="6" t="s">
        <v>178</v>
      </c>
      <c r="I230" s="4" t="s">
        <v>178</v>
      </c>
      <c r="J230" s="4" t="s">
        <v>178</v>
      </c>
      <c r="K230" s="4" t="s">
        <v>181</v>
      </c>
      <c r="L230" s="4" t="s">
        <v>322</v>
      </c>
      <c r="M230" t="s">
        <v>259</v>
      </c>
    </row>
    <row r="231" spans="1:14" x14ac:dyDescent="0.2">
      <c r="A231" s="15" t="s">
        <v>7</v>
      </c>
      <c r="B231" t="s">
        <v>135</v>
      </c>
      <c r="C231" s="4">
        <v>35.76</v>
      </c>
      <c r="D231" s="4">
        <v>-78.680000000000007</v>
      </c>
      <c r="E231" s="6">
        <v>38.857142860000003</v>
      </c>
      <c r="F231" s="6">
        <v>0.2</v>
      </c>
      <c r="G231" s="4">
        <v>36</v>
      </c>
      <c r="H231" s="6" t="s">
        <v>178</v>
      </c>
      <c r="I231" s="4" t="s">
        <v>178</v>
      </c>
      <c r="J231" s="4" t="s">
        <v>178</v>
      </c>
      <c r="K231" s="4" t="s">
        <v>181</v>
      </c>
      <c r="L231" s="4" t="s">
        <v>322</v>
      </c>
      <c r="M231" t="s">
        <v>259</v>
      </c>
    </row>
    <row r="232" spans="1:14" x14ac:dyDescent="0.2">
      <c r="A232" s="15" t="s">
        <v>35</v>
      </c>
      <c r="B232" t="s">
        <v>140</v>
      </c>
      <c r="C232" s="4">
        <v>36.04</v>
      </c>
      <c r="D232" s="4">
        <v>-79.069999999999993</v>
      </c>
      <c r="E232" s="6">
        <v>39.6</v>
      </c>
      <c r="F232" s="6">
        <v>0.2</v>
      </c>
      <c r="G232" s="4">
        <v>36</v>
      </c>
      <c r="H232" s="6" t="s">
        <v>178</v>
      </c>
      <c r="I232" s="4" t="s">
        <v>178</v>
      </c>
      <c r="J232" s="4" t="s">
        <v>178</v>
      </c>
      <c r="K232" s="4" t="s">
        <v>181</v>
      </c>
      <c r="L232" s="4" t="s">
        <v>322</v>
      </c>
      <c r="M232" t="s">
        <v>259</v>
      </c>
    </row>
    <row r="233" spans="1:14" x14ac:dyDescent="0.2">
      <c r="A233" s="17" t="s">
        <v>230</v>
      </c>
      <c r="B233" t="s">
        <v>232</v>
      </c>
      <c r="C233" s="4">
        <v>-29.6</v>
      </c>
      <c r="D233" s="4">
        <v>29.45</v>
      </c>
      <c r="E233" s="10">
        <v>39.799999999999997</v>
      </c>
      <c r="F233" s="4">
        <v>0.33300000000000002</v>
      </c>
      <c r="G233" s="4">
        <v>25</v>
      </c>
      <c r="H233" s="13">
        <v>4.9000000000000004</v>
      </c>
      <c r="I233" s="4">
        <v>0.33300000000000002</v>
      </c>
      <c r="J233" s="4">
        <v>15</v>
      </c>
      <c r="K233" s="4" t="s">
        <v>181</v>
      </c>
      <c r="L233" s="4" t="s">
        <v>322</v>
      </c>
      <c r="M233" t="s">
        <v>258</v>
      </c>
      <c r="N233" s="2"/>
    </row>
    <row r="234" spans="1:14" x14ac:dyDescent="0.2">
      <c r="A234" s="15" t="s">
        <v>56</v>
      </c>
      <c r="B234" t="s">
        <v>148</v>
      </c>
      <c r="C234" s="4">
        <v>26.763100000000001</v>
      </c>
      <c r="D234" s="4">
        <v>128.21539999999999</v>
      </c>
      <c r="E234" s="6">
        <v>41.8</v>
      </c>
      <c r="F234" s="6">
        <v>0.2</v>
      </c>
      <c r="G234" s="4">
        <v>36</v>
      </c>
      <c r="H234" s="6" t="s">
        <v>178</v>
      </c>
      <c r="I234" s="4" t="s">
        <v>178</v>
      </c>
      <c r="J234" s="4" t="s">
        <v>178</v>
      </c>
      <c r="K234" s="4" t="s">
        <v>181</v>
      </c>
      <c r="L234" s="4" t="s">
        <v>322</v>
      </c>
      <c r="M234" t="s">
        <v>259</v>
      </c>
    </row>
    <row r="235" spans="1:14" x14ac:dyDescent="0.2">
      <c r="A235" s="15" t="s">
        <v>41</v>
      </c>
      <c r="B235" t="s">
        <v>146</v>
      </c>
      <c r="C235" s="4">
        <v>35.78</v>
      </c>
      <c r="D235" s="4">
        <v>-78.8</v>
      </c>
      <c r="E235" s="6">
        <v>40</v>
      </c>
      <c r="F235" s="6">
        <v>0.2</v>
      </c>
      <c r="G235" s="4">
        <v>36</v>
      </c>
      <c r="H235" s="6" t="s">
        <v>178</v>
      </c>
      <c r="I235" s="4" t="s">
        <v>178</v>
      </c>
      <c r="J235" s="4" t="s">
        <v>178</v>
      </c>
      <c r="K235" s="4" t="s">
        <v>181</v>
      </c>
      <c r="L235" s="4" t="s">
        <v>322</v>
      </c>
      <c r="M235" t="s">
        <v>259</v>
      </c>
    </row>
    <row r="236" spans="1:14" x14ac:dyDescent="0.2">
      <c r="A236" s="15" t="s">
        <v>275</v>
      </c>
      <c r="B236" t="s">
        <v>289</v>
      </c>
      <c r="C236" s="4">
        <v>9.1669999999999998</v>
      </c>
      <c r="D236" s="4">
        <v>-79.849999999999994</v>
      </c>
      <c r="E236" s="6">
        <v>50</v>
      </c>
      <c r="F236" s="4">
        <v>0.2</v>
      </c>
      <c r="G236" s="4">
        <v>36</v>
      </c>
      <c r="H236" s="6" t="s">
        <v>178</v>
      </c>
      <c r="I236" s="4" t="s">
        <v>178</v>
      </c>
      <c r="J236" s="4" t="s">
        <v>178</v>
      </c>
      <c r="K236" s="4" t="s">
        <v>181</v>
      </c>
      <c r="L236" s="4" t="s">
        <v>322</v>
      </c>
      <c r="M236" t="s">
        <v>290</v>
      </c>
    </row>
    <row r="237" spans="1:14" x14ac:dyDescent="0.2">
      <c r="A237" s="15" t="s">
        <v>97</v>
      </c>
      <c r="B237" t="s">
        <v>161</v>
      </c>
      <c r="C237" s="4">
        <v>37.17</v>
      </c>
      <c r="D237" s="4">
        <v>-3.59</v>
      </c>
      <c r="E237" s="6">
        <v>50.4</v>
      </c>
      <c r="F237" s="6">
        <v>1</v>
      </c>
      <c r="G237" s="4">
        <v>20</v>
      </c>
      <c r="H237" s="6" t="s">
        <v>178</v>
      </c>
      <c r="I237" s="4" t="s">
        <v>178</v>
      </c>
      <c r="J237" s="4" t="s">
        <v>178</v>
      </c>
      <c r="K237" s="4" t="s">
        <v>181</v>
      </c>
      <c r="L237" s="4" t="s">
        <v>322</v>
      </c>
      <c r="M237" t="s">
        <v>185</v>
      </c>
    </row>
    <row r="238" spans="1:14" x14ac:dyDescent="0.2">
      <c r="A238" s="15" t="s">
        <v>96</v>
      </c>
      <c r="B238" t="s">
        <v>161</v>
      </c>
      <c r="C238" s="4">
        <v>37.17</v>
      </c>
      <c r="D238" s="4">
        <v>-3.59</v>
      </c>
      <c r="E238" s="6">
        <v>51.1</v>
      </c>
      <c r="F238" s="6">
        <v>1</v>
      </c>
      <c r="G238" s="4">
        <v>20</v>
      </c>
      <c r="H238" s="6" t="s">
        <v>178</v>
      </c>
      <c r="I238" s="4" t="s">
        <v>178</v>
      </c>
      <c r="J238" s="4" t="s">
        <v>178</v>
      </c>
      <c r="K238" s="4" t="s">
        <v>181</v>
      </c>
      <c r="L238" s="4" t="s">
        <v>322</v>
      </c>
      <c r="M238" t="s">
        <v>185</v>
      </c>
    </row>
    <row r="239" spans="1:14" x14ac:dyDescent="0.2">
      <c r="A239" s="15" t="s">
        <v>8</v>
      </c>
      <c r="B239" t="s">
        <v>136</v>
      </c>
      <c r="C239" s="4">
        <v>42.51</v>
      </c>
      <c r="D239" s="4">
        <v>-72.209999999999994</v>
      </c>
      <c r="E239" s="6">
        <v>44</v>
      </c>
      <c r="F239" s="6">
        <v>0.2</v>
      </c>
      <c r="G239" s="4">
        <v>36</v>
      </c>
      <c r="H239" s="6" t="s">
        <v>178</v>
      </c>
      <c r="I239" s="4" t="s">
        <v>178</v>
      </c>
      <c r="J239" s="4" t="s">
        <v>178</v>
      </c>
      <c r="K239" s="4" t="s">
        <v>181</v>
      </c>
      <c r="L239" s="4" t="s">
        <v>322</v>
      </c>
      <c r="M239" t="s">
        <v>259</v>
      </c>
    </row>
    <row r="240" spans="1:14" x14ac:dyDescent="0.2">
      <c r="A240" s="15" t="s">
        <v>280</v>
      </c>
      <c r="B240" t="s">
        <v>289</v>
      </c>
      <c r="C240" s="4">
        <v>9.1669999999999998</v>
      </c>
      <c r="D240" s="4">
        <v>-79.849999999999994</v>
      </c>
      <c r="E240" s="6">
        <v>50</v>
      </c>
      <c r="F240" s="4">
        <v>0.2</v>
      </c>
      <c r="G240" s="4">
        <v>36</v>
      </c>
      <c r="H240" s="6" t="s">
        <v>178</v>
      </c>
      <c r="I240" s="4" t="s">
        <v>178</v>
      </c>
      <c r="J240" s="4" t="s">
        <v>178</v>
      </c>
      <c r="K240" s="4" t="s">
        <v>181</v>
      </c>
      <c r="L240" s="4" t="s">
        <v>322</v>
      </c>
      <c r="M240" t="s">
        <v>290</v>
      </c>
    </row>
    <row r="241" spans="1:15" x14ac:dyDescent="0.2">
      <c r="A241" s="15" t="s">
        <v>22</v>
      </c>
      <c r="B241" t="s">
        <v>143</v>
      </c>
      <c r="C241" s="4">
        <v>35.47</v>
      </c>
      <c r="D241" s="4">
        <v>-78.91</v>
      </c>
      <c r="E241" s="6">
        <v>39.5</v>
      </c>
      <c r="F241" s="6">
        <v>0.2</v>
      </c>
      <c r="G241" s="4">
        <v>36</v>
      </c>
      <c r="H241" s="6" t="s">
        <v>178</v>
      </c>
      <c r="I241" s="4" t="s">
        <v>178</v>
      </c>
      <c r="J241" s="4" t="s">
        <v>178</v>
      </c>
      <c r="K241" s="4" t="s">
        <v>181</v>
      </c>
      <c r="L241" s="4" t="s">
        <v>322</v>
      </c>
      <c r="M241" t="s">
        <v>259</v>
      </c>
    </row>
    <row r="242" spans="1:15" x14ac:dyDescent="0.2">
      <c r="A242" s="15" t="s">
        <v>94</v>
      </c>
      <c r="B242" t="s">
        <v>159</v>
      </c>
      <c r="C242" s="4">
        <v>-34.92</v>
      </c>
      <c r="D242" s="4">
        <v>138.68</v>
      </c>
      <c r="E242" s="6" t="s">
        <v>178</v>
      </c>
      <c r="F242" s="4" t="s">
        <v>178</v>
      </c>
      <c r="G242" s="4" t="s">
        <v>178</v>
      </c>
      <c r="H242" s="6" t="s">
        <v>178</v>
      </c>
      <c r="I242" s="4" t="s">
        <v>178</v>
      </c>
      <c r="J242" s="4" t="s">
        <v>178</v>
      </c>
      <c r="K242" s="4" t="s">
        <v>182</v>
      </c>
      <c r="L242" s="4" t="s">
        <v>322</v>
      </c>
      <c r="M242" t="s">
        <v>194</v>
      </c>
    </row>
    <row r="243" spans="1:15" x14ac:dyDescent="0.2">
      <c r="A243" s="15" t="s">
        <v>241</v>
      </c>
      <c r="B243" t="s">
        <v>242</v>
      </c>
      <c r="C243" s="4">
        <v>-30.488</v>
      </c>
      <c r="D243" s="4">
        <v>151.63999999999999</v>
      </c>
      <c r="E243" s="10">
        <v>46.61</v>
      </c>
      <c r="F243" s="4">
        <v>0.25</v>
      </c>
      <c r="G243" s="4">
        <v>27.5</v>
      </c>
      <c r="H243" s="13">
        <v>4.49</v>
      </c>
      <c r="I243" s="4">
        <v>0.25</v>
      </c>
      <c r="J243" s="4">
        <v>22.5</v>
      </c>
      <c r="K243" s="4" t="s">
        <v>181</v>
      </c>
      <c r="L243" s="4" t="s">
        <v>322</v>
      </c>
      <c r="M243" t="s">
        <v>243</v>
      </c>
    </row>
    <row r="244" spans="1:15" x14ac:dyDescent="0.2">
      <c r="A244" s="1" t="s">
        <v>501</v>
      </c>
      <c r="B244" t="s">
        <v>232</v>
      </c>
      <c r="C244" s="4">
        <v>-29.6</v>
      </c>
      <c r="D244" s="4">
        <v>29.45</v>
      </c>
      <c r="E244" s="10">
        <v>37.200000000000003</v>
      </c>
      <c r="F244" s="4">
        <v>0.33300000000000002</v>
      </c>
      <c r="G244" s="4">
        <v>25</v>
      </c>
      <c r="H244" s="13">
        <v>2.9</v>
      </c>
      <c r="I244" s="4">
        <v>0.33300000000000002</v>
      </c>
      <c r="J244" s="4">
        <v>15</v>
      </c>
      <c r="K244" s="4" t="s">
        <v>181</v>
      </c>
      <c r="L244" s="4" t="s">
        <v>322</v>
      </c>
      <c r="M244" t="s">
        <v>258</v>
      </c>
      <c r="N244" s="2"/>
    </row>
    <row r="245" spans="1:15" x14ac:dyDescent="0.2">
      <c r="A245" s="15" t="s">
        <v>117</v>
      </c>
      <c r="B245" t="s">
        <v>294</v>
      </c>
      <c r="C245" s="4">
        <v>32.22</v>
      </c>
      <c r="D245" s="4">
        <v>-111.01</v>
      </c>
      <c r="E245" s="6">
        <v>47.6</v>
      </c>
      <c r="F245" s="4">
        <f>(E245-25)/10</f>
        <v>2.2600000000000002</v>
      </c>
      <c r="G245" s="4" t="s">
        <v>178</v>
      </c>
      <c r="H245" s="6" t="s">
        <v>178</v>
      </c>
      <c r="I245" s="4" t="s">
        <v>178</v>
      </c>
      <c r="J245" s="4" t="s">
        <v>178</v>
      </c>
      <c r="K245" s="4" t="s">
        <v>181</v>
      </c>
      <c r="L245" s="4" t="s">
        <v>322</v>
      </c>
      <c r="M245" t="s">
        <v>293</v>
      </c>
      <c r="O245" t="s">
        <v>292</v>
      </c>
    </row>
    <row r="246" spans="1:15" x14ac:dyDescent="0.2">
      <c r="A246" s="15" t="s">
        <v>118</v>
      </c>
      <c r="B246" t="s">
        <v>169</v>
      </c>
      <c r="C246" s="4">
        <v>30.15</v>
      </c>
      <c r="D246" s="4">
        <v>-99.34</v>
      </c>
      <c r="E246" s="6" t="s">
        <v>178</v>
      </c>
      <c r="F246" s="5" t="s">
        <v>178</v>
      </c>
      <c r="G246" s="5" t="s">
        <v>178</v>
      </c>
      <c r="H246" s="6" t="s">
        <v>178</v>
      </c>
      <c r="I246" s="5" t="s">
        <v>178</v>
      </c>
      <c r="J246" s="5" t="s">
        <v>178</v>
      </c>
      <c r="K246" s="4" t="s">
        <v>182</v>
      </c>
      <c r="L246" s="4" t="s">
        <v>322</v>
      </c>
      <c r="M246" t="s">
        <v>177</v>
      </c>
    </row>
    <row r="247" spans="1:15" x14ac:dyDescent="0.2">
      <c r="A247" s="15" t="s">
        <v>12</v>
      </c>
      <c r="B247" t="s">
        <v>160</v>
      </c>
      <c r="C247" s="4">
        <v>33.57</v>
      </c>
      <c r="D247" s="4">
        <v>-101.85</v>
      </c>
      <c r="E247" s="6">
        <v>40.799999999999997</v>
      </c>
      <c r="F247" s="6">
        <f>(0.34+0.55)/2</f>
        <v>0.44500000000000006</v>
      </c>
      <c r="G247" s="4">
        <v>21</v>
      </c>
      <c r="H247" s="6">
        <v>6.6</v>
      </c>
      <c r="I247" s="4">
        <f>(0.66+1.47)/2</f>
        <v>1.0649999999999999</v>
      </c>
      <c r="J247" s="4">
        <v>21</v>
      </c>
      <c r="K247" s="4" t="s">
        <v>181</v>
      </c>
      <c r="L247" s="4" t="s">
        <v>322</v>
      </c>
      <c r="M247" t="s">
        <v>183</v>
      </c>
    </row>
    <row r="248" spans="1:15" x14ac:dyDescent="0.2">
      <c r="A248" s="15" t="s">
        <v>14</v>
      </c>
      <c r="B248" t="s">
        <v>138</v>
      </c>
      <c r="C248" s="4">
        <v>35.770000000000003</v>
      </c>
      <c r="D248" s="4">
        <v>-78.680000000000007</v>
      </c>
      <c r="E248" s="6">
        <v>41.25</v>
      </c>
      <c r="F248" s="6">
        <v>0.2</v>
      </c>
      <c r="G248" s="4">
        <v>36</v>
      </c>
      <c r="H248" s="6" t="s">
        <v>178</v>
      </c>
      <c r="I248" s="4" t="s">
        <v>178</v>
      </c>
      <c r="J248" s="4" t="s">
        <v>178</v>
      </c>
      <c r="K248" s="4" t="s">
        <v>181</v>
      </c>
      <c r="L248" s="4" t="s">
        <v>322</v>
      </c>
      <c r="M248" t="s">
        <v>259</v>
      </c>
    </row>
    <row r="249" spans="1:15" x14ac:dyDescent="0.2">
      <c r="A249" s="15" t="s">
        <v>71</v>
      </c>
      <c r="B249" t="s">
        <v>294</v>
      </c>
      <c r="C249" s="4">
        <v>32.22</v>
      </c>
      <c r="D249" s="4">
        <v>-111.01</v>
      </c>
      <c r="E249" s="6">
        <v>47.9</v>
      </c>
      <c r="F249" s="4">
        <f>(E249-25)/10</f>
        <v>2.29</v>
      </c>
      <c r="G249" s="4" t="s">
        <v>178</v>
      </c>
      <c r="H249" s="6" t="s">
        <v>178</v>
      </c>
      <c r="I249" s="4" t="s">
        <v>178</v>
      </c>
      <c r="J249" s="4" t="s">
        <v>178</v>
      </c>
      <c r="K249" s="4" t="s">
        <v>181</v>
      </c>
      <c r="L249" s="4" t="s">
        <v>322</v>
      </c>
      <c r="M249" t="s">
        <v>293</v>
      </c>
      <c r="O249" t="s">
        <v>292</v>
      </c>
    </row>
    <row r="250" spans="1:15" x14ac:dyDescent="0.2">
      <c r="A250" s="15" t="s">
        <v>254</v>
      </c>
      <c r="B250" t="s">
        <v>255</v>
      </c>
      <c r="C250" s="4">
        <v>34.17</v>
      </c>
      <c r="D250" s="4">
        <v>-97.11</v>
      </c>
      <c r="E250" s="6">
        <v>44.633333333333333</v>
      </c>
      <c r="F250" s="4">
        <v>0.5</v>
      </c>
      <c r="G250" s="4">
        <v>23</v>
      </c>
      <c r="H250" s="6" t="s">
        <v>178</v>
      </c>
      <c r="I250" s="4" t="s">
        <v>178</v>
      </c>
      <c r="J250" s="4" t="s">
        <v>178</v>
      </c>
      <c r="K250" s="4" t="s">
        <v>181</v>
      </c>
      <c r="L250" s="4" t="s">
        <v>322</v>
      </c>
      <c r="M250" t="s">
        <v>256</v>
      </c>
    </row>
    <row r="251" spans="1:15" x14ac:dyDescent="0.2">
      <c r="A251" s="15" t="s">
        <v>46</v>
      </c>
      <c r="B251" t="s">
        <v>140</v>
      </c>
      <c r="C251" s="4">
        <v>36.04</v>
      </c>
      <c r="D251" s="4">
        <v>-79.069999999999993</v>
      </c>
      <c r="E251" s="6">
        <v>40</v>
      </c>
      <c r="F251" s="6">
        <v>0.2</v>
      </c>
      <c r="G251" s="4">
        <v>36</v>
      </c>
      <c r="H251" s="6" t="s">
        <v>178</v>
      </c>
      <c r="I251" s="4" t="s">
        <v>178</v>
      </c>
      <c r="J251" s="4" t="s">
        <v>178</v>
      </c>
      <c r="K251" s="4" t="s">
        <v>181</v>
      </c>
      <c r="L251" s="4" t="s">
        <v>322</v>
      </c>
      <c r="M251" t="s">
        <v>259</v>
      </c>
    </row>
    <row r="252" spans="1:15" x14ac:dyDescent="0.2">
      <c r="A252" s="17" t="s">
        <v>231</v>
      </c>
      <c r="B252" t="s">
        <v>232</v>
      </c>
      <c r="C252" s="4">
        <v>-29.6</v>
      </c>
      <c r="D252" s="4">
        <v>29.45</v>
      </c>
      <c r="E252" s="10">
        <v>42.6</v>
      </c>
      <c r="F252" s="4">
        <v>0.33300000000000002</v>
      </c>
      <c r="G252" s="4">
        <v>25</v>
      </c>
      <c r="H252" s="13">
        <v>0.5</v>
      </c>
      <c r="I252" s="4">
        <v>0.33300000000000002</v>
      </c>
      <c r="J252" s="4">
        <v>15</v>
      </c>
      <c r="K252" s="4" t="s">
        <v>181</v>
      </c>
      <c r="L252" s="4" t="s">
        <v>322</v>
      </c>
      <c r="M252" t="s">
        <v>258</v>
      </c>
      <c r="N252" s="2"/>
    </row>
    <row r="253" spans="1:15" x14ac:dyDescent="0.2">
      <c r="A253" s="15" t="s">
        <v>101</v>
      </c>
      <c r="B253" t="s">
        <v>165</v>
      </c>
      <c r="C253" s="4">
        <v>5.33</v>
      </c>
      <c r="D253" s="4">
        <v>100.28</v>
      </c>
      <c r="E253" s="6" t="s">
        <v>178</v>
      </c>
      <c r="F253" s="4" t="s">
        <v>178</v>
      </c>
      <c r="G253" s="4" t="s">
        <v>178</v>
      </c>
      <c r="H253" s="6" t="s">
        <v>178</v>
      </c>
      <c r="I253" s="4" t="s">
        <v>178</v>
      </c>
      <c r="J253" s="4" t="s">
        <v>178</v>
      </c>
      <c r="K253" s="4" t="s">
        <v>182</v>
      </c>
      <c r="L253" s="4" t="s">
        <v>322</v>
      </c>
      <c r="M253" t="s">
        <v>188</v>
      </c>
    </row>
    <row r="254" spans="1:15" x14ac:dyDescent="0.2">
      <c r="A254" s="15" t="s">
        <v>103</v>
      </c>
      <c r="B254" t="s">
        <v>166</v>
      </c>
      <c r="C254" s="4">
        <v>41.38</v>
      </c>
      <c r="D254" s="4">
        <v>2.1800000000000002</v>
      </c>
      <c r="E254" s="6">
        <v>42</v>
      </c>
      <c r="F254" s="6">
        <f>(E254-25)/10</f>
        <v>1.7</v>
      </c>
      <c r="G254" s="4" t="s">
        <v>178</v>
      </c>
      <c r="H254" s="6" t="s">
        <v>178</v>
      </c>
      <c r="I254" s="4" t="s">
        <v>178</v>
      </c>
      <c r="J254" s="4" t="s">
        <v>178</v>
      </c>
      <c r="K254" s="4" t="s">
        <v>181</v>
      </c>
      <c r="L254" s="4" t="s">
        <v>322</v>
      </c>
      <c r="M254" t="s">
        <v>190</v>
      </c>
      <c r="N254" t="s">
        <v>189</v>
      </c>
      <c r="O254" t="s">
        <v>292</v>
      </c>
    </row>
    <row r="255" spans="1:15" x14ac:dyDescent="0.2">
      <c r="A255" s="15" t="s">
        <v>20</v>
      </c>
      <c r="B255" t="s">
        <v>141</v>
      </c>
      <c r="C255" s="4">
        <v>34.47</v>
      </c>
      <c r="D255" s="4">
        <v>-79.010000000000005</v>
      </c>
      <c r="E255" s="6">
        <v>44.5</v>
      </c>
      <c r="F255" s="6">
        <v>0.2</v>
      </c>
      <c r="G255" s="4">
        <v>36</v>
      </c>
      <c r="H255" s="6" t="s">
        <v>178</v>
      </c>
      <c r="I255" s="4" t="s">
        <v>178</v>
      </c>
      <c r="J255" s="4" t="s">
        <v>178</v>
      </c>
      <c r="K255" s="4" t="s">
        <v>181</v>
      </c>
      <c r="L255" s="4" t="s">
        <v>322</v>
      </c>
      <c r="M255" t="s">
        <v>259</v>
      </c>
    </row>
    <row r="256" spans="1:15" x14ac:dyDescent="0.2">
      <c r="A256" t="s">
        <v>502</v>
      </c>
      <c r="B256" t="s">
        <v>170</v>
      </c>
      <c r="C256" s="4">
        <v>4.05</v>
      </c>
      <c r="D256" s="4">
        <v>114.81</v>
      </c>
      <c r="E256" s="6">
        <v>45.75</v>
      </c>
      <c r="F256" s="6">
        <v>0.2</v>
      </c>
      <c r="G256" s="4">
        <v>36</v>
      </c>
      <c r="H256" s="6" t="s">
        <v>178</v>
      </c>
      <c r="I256" s="4" t="s">
        <v>178</v>
      </c>
      <c r="J256" s="4" t="s">
        <v>178</v>
      </c>
      <c r="K256" s="4" t="s">
        <v>181</v>
      </c>
      <c r="L256" s="4" t="s">
        <v>322</v>
      </c>
      <c r="M256" t="s">
        <v>259</v>
      </c>
    </row>
    <row r="257" spans="1:15" x14ac:dyDescent="0.2">
      <c r="A257" s="15" t="s">
        <v>55</v>
      </c>
      <c r="B257" t="s">
        <v>148</v>
      </c>
      <c r="C257" s="4">
        <v>26.763100000000001</v>
      </c>
      <c r="D257" s="4">
        <v>128.21539999999999</v>
      </c>
      <c r="E257" s="6">
        <v>44.8</v>
      </c>
      <c r="F257" s="6">
        <v>0.2</v>
      </c>
      <c r="G257" s="4">
        <v>36</v>
      </c>
      <c r="H257" s="6" t="s">
        <v>178</v>
      </c>
      <c r="I257" s="4" t="s">
        <v>178</v>
      </c>
      <c r="J257" s="4" t="s">
        <v>178</v>
      </c>
      <c r="K257" s="4" t="s">
        <v>181</v>
      </c>
      <c r="L257" s="4" t="s">
        <v>322</v>
      </c>
      <c r="M257" t="s">
        <v>259</v>
      </c>
    </row>
    <row r="258" spans="1:15" x14ac:dyDescent="0.2">
      <c r="A258" t="s">
        <v>503</v>
      </c>
      <c r="B258" t="s">
        <v>170</v>
      </c>
      <c r="C258" s="4">
        <v>4.05</v>
      </c>
      <c r="D258" s="4">
        <v>114.81</v>
      </c>
      <c r="E258" s="6">
        <v>44.25</v>
      </c>
      <c r="F258" s="6">
        <v>0.2</v>
      </c>
      <c r="G258" s="4">
        <v>36</v>
      </c>
      <c r="H258" s="6" t="s">
        <v>178</v>
      </c>
      <c r="I258" s="4" t="s">
        <v>178</v>
      </c>
      <c r="J258" s="4" t="s">
        <v>178</v>
      </c>
      <c r="K258" s="4" t="s">
        <v>181</v>
      </c>
      <c r="L258" s="4" t="s">
        <v>322</v>
      </c>
      <c r="M258" t="s">
        <v>259</v>
      </c>
    </row>
    <row r="259" spans="1:15" x14ac:dyDescent="0.2">
      <c r="A259" s="15" t="s">
        <v>18</v>
      </c>
      <c r="B259" t="s">
        <v>142</v>
      </c>
      <c r="C259" s="4">
        <v>36.82</v>
      </c>
      <c r="D259" s="4">
        <v>-82.46</v>
      </c>
      <c r="E259" s="6">
        <v>44</v>
      </c>
      <c r="F259" s="6">
        <v>0.2</v>
      </c>
      <c r="G259" s="4">
        <v>36</v>
      </c>
      <c r="H259" s="6" t="s">
        <v>178</v>
      </c>
      <c r="I259" s="4" t="s">
        <v>178</v>
      </c>
      <c r="J259" s="4" t="s">
        <v>178</v>
      </c>
      <c r="K259" s="4" t="s">
        <v>181</v>
      </c>
      <c r="L259" s="4" t="s">
        <v>322</v>
      </c>
      <c r="M259" t="s">
        <v>259</v>
      </c>
    </row>
    <row r="260" spans="1:15" x14ac:dyDescent="0.2">
      <c r="A260" s="15" t="s">
        <v>31</v>
      </c>
      <c r="B260" t="s">
        <v>136</v>
      </c>
      <c r="C260" s="4">
        <v>42.51</v>
      </c>
      <c r="D260" s="4">
        <v>-72.209999999999994</v>
      </c>
      <c r="E260" s="6">
        <v>45.75</v>
      </c>
      <c r="F260" s="6">
        <v>0.2</v>
      </c>
      <c r="G260" s="4">
        <v>36</v>
      </c>
      <c r="H260" s="6" t="s">
        <v>178</v>
      </c>
      <c r="I260" s="4" t="s">
        <v>178</v>
      </c>
      <c r="J260" s="4" t="s">
        <v>178</v>
      </c>
      <c r="K260" s="4" t="s">
        <v>181</v>
      </c>
      <c r="L260" s="4" t="s">
        <v>322</v>
      </c>
      <c r="M260" t="s">
        <v>259</v>
      </c>
    </row>
    <row r="261" spans="1:15" x14ac:dyDescent="0.2">
      <c r="A261" s="15" t="s">
        <v>61</v>
      </c>
      <c r="B261" t="s">
        <v>149</v>
      </c>
      <c r="C261" s="4">
        <v>42.49</v>
      </c>
      <c r="D261" s="4">
        <v>-123.78</v>
      </c>
      <c r="E261" s="6">
        <v>47.83</v>
      </c>
      <c r="F261" s="6">
        <f>(E261-40)/2</f>
        <v>3.9149999999999991</v>
      </c>
      <c r="G261" s="4">
        <v>40</v>
      </c>
      <c r="H261" s="6" t="s">
        <v>178</v>
      </c>
      <c r="I261" s="4" t="s">
        <v>178</v>
      </c>
      <c r="J261" s="4" t="s">
        <v>178</v>
      </c>
      <c r="K261" s="4" t="s">
        <v>181</v>
      </c>
      <c r="L261" s="4" t="s">
        <v>322</v>
      </c>
      <c r="M261" t="s">
        <v>196</v>
      </c>
    </row>
    <row r="262" spans="1:15" x14ac:dyDescent="0.2">
      <c r="A262" s="15" t="s">
        <v>21</v>
      </c>
      <c r="B262" t="s">
        <v>143</v>
      </c>
      <c r="C262" s="4">
        <v>35.47</v>
      </c>
      <c r="D262" s="4">
        <v>-78.91</v>
      </c>
      <c r="E262" s="6">
        <v>46.75</v>
      </c>
      <c r="F262" s="6">
        <v>0.2</v>
      </c>
      <c r="G262" s="4">
        <v>36</v>
      </c>
      <c r="H262" s="6" t="s">
        <v>178</v>
      </c>
      <c r="I262" s="4" t="s">
        <v>178</v>
      </c>
      <c r="J262" s="4" t="s">
        <v>178</v>
      </c>
      <c r="K262" s="4" t="s">
        <v>181</v>
      </c>
      <c r="L262" s="4" t="s">
        <v>322</v>
      </c>
      <c r="M262" t="s">
        <v>259</v>
      </c>
    </row>
    <row r="263" spans="1:15" x14ac:dyDescent="0.2">
      <c r="A263" s="15" t="s">
        <v>19</v>
      </c>
      <c r="B263" t="s">
        <v>135</v>
      </c>
      <c r="C263" s="4">
        <v>35.76</v>
      </c>
      <c r="D263" s="4">
        <v>-78.680000000000007</v>
      </c>
      <c r="E263" s="6">
        <v>44.25</v>
      </c>
      <c r="F263" s="6">
        <v>0.2</v>
      </c>
      <c r="G263" s="4">
        <v>36</v>
      </c>
      <c r="H263" s="6" t="s">
        <v>178</v>
      </c>
      <c r="I263" s="4" t="s">
        <v>178</v>
      </c>
      <c r="J263" s="4" t="s">
        <v>178</v>
      </c>
      <c r="K263" s="4" t="s">
        <v>181</v>
      </c>
      <c r="L263" s="4" t="s">
        <v>322</v>
      </c>
      <c r="M263" t="s">
        <v>259</v>
      </c>
    </row>
    <row r="264" spans="1:15" x14ac:dyDescent="0.2">
      <c r="A264" t="s">
        <v>504</v>
      </c>
      <c r="B264" t="s">
        <v>170</v>
      </c>
      <c r="C264" s="4">
        <v>4.05</v>
      </c>
      <c r="D264" s="4">
        <v>114.81</v>
      </c>
      <c r="E264" s="6">
        <v>44.25</v>
      </c>
      <c r="F264" s="6">
        <v>0.2</v>
      </c>
      <c r="G264" s="4">
        <v>36</v>
      </c>
      <c r="H264" s="6" t="s">
        <v>178</v>
      </c>
      <c r="I264" s="4" t="s">
        <v>178</v>
      </c>
      <c r="J264" s="4" t="s">
        <v>178</v>
      </c>
      <c r="K264" s="4" t="s">
        <v>181</v>
      </c>
      <c r="L264" s="4" t="s">
        <v>322</v>
      </c>
      <c r="M264" t="s">
        <v>259</v>
      </c>
    </row>
    <row r="265" spans="1:15" x14ac:dyDescent="0.2">
      <c r="A265" s="15" t="s">
        <v>57</v>
      </c>
      <c r="B265" t="s">
        <v>148</v>
      </c>
      <c r="C265" s="4">
        <v>26.763100000000001</v>
      </c>
      <c r="D265" s="4">
        <v>128.21539999999999</v>
      </c>
      <c r="E265" s="6">
        <v>41.8</v>
      </c>
      <c r="F265" s="6">
        <v>0.2</v>
      </c>
      <c r="G265" s="4">
        <v>36</v>
      </c>
      <c r="H265" s="6" t="s">
        <v>178</v>
      </c>
      <c r="I265" s="4" t="s">
        <v>178</v>
      </c>
      <c r="J265" s="4" t="s">
        <v>178</v>
      </c>
      <c r="K265" s="4" t="s">
        <v>181</v>
      </c>
      <c r="L265" s="4" t="s">
        <v>322</v>
      </c>
      <c r="M265" t="s">
        <v>259</v>
      </c>
    </row>
    <row r="266" spans="1:15" x14ac:dyDescent="0.2">
      <c r="A266" s="15" t="s">
        <v>34</v>
      </c>
      <c r="B266" t="s">
        <v>138</v>
      </c>
      <c r="C266" s="4">
        <v>35.770000000000003</v>
      </c>
      <c r="D266" s="4">
        <v>-78.680000000000007</v>
      </c>
      <c r="E266" s="6">
        <v>44.2</v>
      </c>
      <c r="F266" s="6">
        <v>0.2</v>
      </c>
      <c r="G266" s="4">
        <v>36</v>
      </c>
      <c r="H266" s="6" t="s">
        <v>178</v>
      </c>
      <c r="I266" s="4" t="s">
        <v>178</v>
      </c>
      <c r="J266" s="4" t="s">
        <v>178</v>
      </c>
      <c r="K266" s="4" t="s">
        <v>181</v>
      </c>
      <c r="L266" s="4" t="s">
        <v>322</v>
      </c>
      <c r="M266" t="s">
        <v>259</v>
      </c>
    </row>
    <row r="267" spans="1:15" x14ac:dyDescent="0.2">
      <c r="A267" s="15" t="s">
        <v>105</v>
      </c>
      <c r="B267" t="s">
        <v>153</v>
      </c>
      <c r="C267" s="4">
        <v>37.630000000000003</v>
      </c>
      <c r="D267" s="4">
        <v>-3.73</v>
      </c>
      <c r="E267" s="6">
        <v>42</v>
      </c>
      <c r="F267" s="6">
        <f>(E267-25)/10</f>
        <v>1.7</v>
      </c>
      <c r="G267" s="4" t="s">
        <v>178</v>
      </c>
      <c r="H267" s="6" t="s">
        <v>178</v>
      </c>
      <c r="I267" s="4" t="s">
        <v>178</v>
      </c>
      <c r="J267" s="4" t="s">
        <v>178</v>
      </c>
      <c r="K267" s="4" t="s">
        <v>181</v>
      </c>
      <c r="L267" s="4" t="s">
        <v>322</v>
      </c>
      <c r="M267" t="s">
        <v>192</v>
      </c>
      <c r="N267" t="s">
        <v>191</v>
      </c>
      <c r="O267" t="s">
        <v>292</v>
      </c>
    </row>
    <row r="268" spans="1:15" x14ac:dyDescent="0.2">
      <c r="A268" s="1" t="s">
        <v>505</v>
      </c>
      <c r="B268" t="s">
        <v>232</v>
      </c>
      <c r="C268" s="4">
        <v>-29.6</v>
      </c>
      <c r="D268" s="4">
        <v>29.45</v>
      </c>
      <c r="E268" s="10">
        <v>43.7</v>
      </c>
      <c r="F268" s="4">
        <v>0.33300000000000002</v>
      </c>
      <c r="G268" s="4">
        <v>25</v>
      </c>
      <c r="H268" s="13" t="s">
        <v>178</v>
      </c>
      <c r="I268" s="4">
        <v>0.33300000000000002</v>
      </c>
      <c r="J268" s="4">
        <v>15</v>
      </c>
      <c r="K268" s="4" t="s">
        <v>181</v>
      </c>
      <c r="L268" s="4" t="s">
        <v>322</v>
      </c>
      <c r="M268" t="s">
        <v>258</v>
      </c>
      <c r="N268" s="2"/>
    </row>
    <row r="269" spans="1:15" x14ac:dyDescent="0.2">
      <c r="A269" s="15" t="s">
        <v>88</v>
      </c>
      <c r="B269" t="s">
        <v>158</v>
      </c>
      <c r="C269" s="4">
        <v>-28.1</v>
      </c>
      <c r="D269" s="4">
        <v>15.6</v>
      </c>
      <c r="E269" s="6">
        <v>46.9</v>
      </c>
      <c r="F269" s="6">
        <v>1</v>
      </c>
      <c r="G269" s="4" t="s">
        <v>178</v>
      </c>
      <c r="H269" s="6">
        <v>11.4</v>
      </c>
      <c r="I269" s="4">
        <v>1</v>
      </c>
      <c r="J269" s="4" t="s">
        <v>178</v>
      </c>
      <c r="K269" s="4" t="s">
        <v>181</v>
      </c>
      <c r="L269" s="4" t="s">
        <v>322</v>
      </c>
      <c r="M269" t="s">
        <v>180</v>
      </c>
    </row>
    <row r="270" spans="1:15" x14ac:dyDescent="0.2">
      <c r="A270" s="15" t="s">
        <v>106</v>
      </c>
      <c r="B270" t="s">
        <v>166</v>
      </c>
      <c r="C270" s="4">
        <v>41.38</v>
      </c>
      <c r="D270" s="4">
        <v>2.1800000000000002</v>
      </c>
      <c r="E270" s="6">
        <v>40</v>
      </c>
      <c r="F270" s="6">
        <f>(E270-25)/10</f>
        <v>1.5</v>
      </c>
      <c r="G270" s="4" t="s">
        <v>178</v>
      </c>
      <c r="H270" s="6" t="s">
        <v>178</v>
      </c>
      <c r="I270" s="4" t="s">
        <v>178</v>
      </c>
      <c r="J270" s="4" t="s">
        <v>178</v>
      </c>
      <c r="K270" s="4" t="s">
        <v>181</v>
      </c>
      <c r="L270" s="4" t="s">
        <v>322</v>
      </c>
      <c r="M270" t="s">
        <v>190</v>
      </c>
      <c r="N270" t="s">
        <v>189</v>
      </c>
      <c r="O270" t="s">
        <v>292</v>
      </c>
    </row>
    <row r="271" spans="1:15" x14ac:dyDescent="0.2">
      <c r="A271" s="15" t="s">
        <v>91</v>
      </c>
      <c r="B271" t="s">
        <v>158</v>
      </c>
      <c r="C271" s="4">
        <v>-28.1</v>
      </c>
      <c r="D271" s="4">
        <v>15.6</v>
      </c>
      <c r="E271" s="6">
        <v>47.9</v>
      </c>
      <c r="F271" s="6">
        <v>1</v>
      </c>
      <c r="G271" s="4" t="s">
        <v>178</v>
      </c>
      <c r="H271" s="6">
        <v>11.6</v>
      </c>
      <c r="I271" s="4">
        <v>1</v>
      </c>
      <c r="J271" s="4" t="s">
        <v>178</v>
      </c>
      <c r="K271" s="4" t="s">
        <v>181</v>
      </c>
      <c r="L271" s="4" t="s">
        <v>322</v>
      </c>
      <c r="M271" t="s">
        <v>180</v>
      </c>
    </row>
    <row r="272" spans="1:15" x14ac:dyDescent="0.2">
      <c r="A272" t="s">
        <v>506</v>
      </c>
      <c r="B272" t="s">
        <v>170</v>
      </c>
      <c r="C272" s="4">
        <v>4.05</v>
      </c>
      <c r="D272" s="4">
        <v>114.81</v>
      </c>
      <c r="E272" s="6">
        <v>44.5</v>
      </c>
      <c r="F272" s="6">
        <v>0.2</v>
      </c>
      <c r="G272" s="4">
        <v>36</v>
      </c>
      <c r="H272" s="6" t="s">
        <v>178</v>
      </c>
      <c r="I272" s="4" t="s">
        <v>178</v>
      </c>
      <c r="J272" s="4" t="s">
        <v>178</v>
      </c>
      <c r="K272" s="4" t="s">
        <v>181</v>
      </c>
      <c r="L272" s="4" t="s">
        <v>322</v>
      </c>
      <c r="M272" t="s">
        <v>259</v>
      </c>
    </row>
    <row r="273" spans="1:13" x14ac:dyDescent="0.2">
      <c r="A273" t="s">
        <v>506</v>
      </c>
      <c r="B273" t="s">
        <v>170</v>
      </c>
      <c r="C273" s="4">
        <v>4.05</v>
      </c>
      <c r="D273" s="4">
        <v>114.81</v>
      </c>
      <c r="E273" s="6">
        <v>45.25</v>
      </c>
      <c r="F273" s="6">
        <v>0.2</v>
      </c>
      <c r="G273" s="4">
        <v>36</v>
      </c>
      <c r="H273" s="6" t="s">
        <v>178</v>
      </c>
      <c r="I273" s="4" t="s">
        <v>178</v>
      </c>
      <c r="J273" s="4" t="s">
        <v>178</v>
      </c>
      <c r="K273" s="4" t="s">
        <v>181</v>
      </c>
      <c r="L273" s="4" t="s">
        <v>322</v>
      </c>
      <c r="M273" t="s">
        <v>259</v>
      </c>
    </row>
    <row r="274" spans="1:13" x14ac:dyDescent="0.2">
      <c r="A274" t="s">
        <v>506</v>
      </c>
      <c r="B274" t="s">
        <v>170</v>
      </c>
      <c r="C274" s="4">
        <v>4.05</v>
      </c>
      <c r="D274" s="4">
        <v>114.81</v>
      </c>
      <c r="E274" s="6">
        <v>46</v>
      </c>
      <c r="F274" s="6">
        <v>0.2</v>
      </c>
      <c r="G274" s="4">
        <v>36</v>
      </c>
      <c r="H274" s="6" t="s">
        <v>178</v>
      </c>
      <c r="I274" s="4" t="s">
        <v>178</v>
      </c>
      <c r="J274" s="4" t="s">
        <v>178</v>
      </c>
      <c r="K274" s="4" t="s">
        <v>181</v>
      </c>
      <c r="L274" s="4" t="s">
        <v>322</v>
      </c>
      <c r="M274" t="s">
        <v>259</v>
      </c>
    </row>
    <row r="275" spans="1:13" x14ac:dyDescent="0.2">
      <c r="A275" t="s">
        <v>507</v>
      </c>
      <c r="B275" t="s">
        <v>170</v>
      </c>
      <c r="C275" s="4">
        <v>4.05</v>
      </c>
      <c r="D275" s="4">
        <v>114.81</v>
      </c>
      <c r="E275" s="6">
        <v>43</v>
      </c>
      <c r="F275" s="6">
        <v>0.2</v>
      </c>
      <c r="G275" s="4">
        <v>36</v>
      </c>
      <c r="H275" s="6" t="s">
        <v>178</v>
      </c>
      <c r="I275" s="4" t="s">
        <v>178</v>
      </c>
      <c r="J275" s="4" t="s">
        <v>178</v>
      </c>
      <c r="K275" s="4" t="s">
        <v>181</v>
      </c>
      <c r="L275" s="4" t="s">
        <v>322</v>
      </c>
      <c r="M275" t="s">
        <v>259</v>
      </c>
    </row>
    <row r="276" spans="1:13" x14ac:dyDescent="0.2">
      <c r="A276" s="15" t="s">
        <v>38</v>
      </c>
      <c r="B276" t="s">
        <v>146</v>
      </c>
      <c r="C276" s="4">
        <v>35.78</v>
      </c>
      <c r="D276" s="4">
        <v>-78.8</v>
      </c>
      <c r="E276" s="6">
        <v>41.23076923</v>
      </c>
      <c r="F276" s="6">
        <v>0.2</v>
      </c>
      <c r="G276" s="4">
        <v>36</v>
      </c>
      <c r="H276" s="6" t="s">
        <v>178</v>
      </c>
      <c r="I276" s="4" t="s">
        <v>178</v>
      </c>
      <c r="J276" s="4" t="s">
        <v>178</v>
      </c>
      <c r="K276" s="4" t="s">
        <v>181</v>
      </c>
      <c r="L276" s="4" t="s">
        <v>322</v>
      </c>
      <c r="M276" t="s">
        <v>259</v>
      </c>
    </row>
    <row r="277" spans="1:13" x14ac:dyDescent="0.2">
      <c r="A277" s="15" t="s">
        <v>110</v>
      </c>
      <c r="B277" t="s">
        <v>157</v>
      </c>
      <c r="C277" s="4">
        <v>32.380000000000003</v>
      </c>
      <c r="D277" s="4">
        <v>-106.73</v>
      </c>
      <c r="E277" s="6">
        <v>36.700000000000003</v>
      </c>
      <c r="F277" s="6">
        <v>1</v>
      </c>
      <c r="G277" s="4" t="s">
        <v>178</v>
      </c>
      <c r="H277" s="6">
        <v>9.6999999999999993</v>
      </c>
      <c r="I277" s="4" t="s">
        <v>178</v>
      </c>
      <c r="J277" s="4" t="s">
        <v>178</v>
      </c>
      <c r="K277" s="4" t="s">
        <v>181</v>
      </c>
      <c r="L277" s="4" t="s">
        <v>322</v>
      </c>
      <c r="M277" t="s">
        <v>200</v>
      </c>
    </row>
    <row r="278" spans="1:13" x14ac:dyDescent="0.2">
      <c r="A278" s="15" t="s">
        <v>288</v>
      </c>
      <c r="B278" t="s">
        <v>289</v>
      </c>
      <c r="C278" s="4">
        <v>9.1669999999999998</v>
      </c>
      <c r="D278" s="4">
        <v>-79.849999999999994</v>
      </c>
      <c r="E278" s="6">
        <v>44</v>
      </c>
      <c r="F278" s="4">
        <v>0.2</v>
      </c>
      <c r="G278" s="4">
        <v>36</v>
      </c>
      <c r="H278" s="6" t="s">
        <v>178</v>
      </c>
      <c r="I278" s="4" t="s">
        <v>178</v>
      </c>
      <c r="J278" s="4" t="s">
        <v>178</v>
      </c>
      <c r="K278" s="4" t="s">
        <v>181</v>
      </c>
      <c r="L278" s="4" t="s">
        <v>322</v>
      </c>
      <c r="M278" t="s">
        <v>290</v>
      </c>
    </row>
    <row r="279" spans="1:13" x14ac:dyDescent="0.2">
      <c r="A279" s="15" t="s">
        <v>220</v>
      </c>
      <c r="B279" t="s">
        <v>296</v>
      </c>
      <c r="C279" s="4">
        <v>-33.0762</v>
      </c>
      <c r="D279" s="8">
        <v>19.816500000000001</v>
      </c>
      <c r="E279" s="11">
        <v>47.833846149999999</v>
      </c>
      <c r="F279" s="4">
        <v>0.25</v>
      </c>
      <c r="G279" s="4">
        <v>25</v>
      </c>
      <c r="H279" s="11">
        <v>2.37758621</v>
      </c>
      <c r="I279" s="4">
        <v>0.25</v>
      </c>
      <c r="J279" s="4">
        <v>25</v>
      </c>
      <c r="K279" s="4" t="s">
        <v>181</v>
      </c>
      <c r="L279" s="4" t="s">
        <v>297</v>
      </c>
      <c r="M279" s="7" t="s">
        <v>298</v>
      </c>
    </row>
    <row r="280" spans="1:13" x14ac:dyDescent="0.2">
      <c r="A280" s="15" t="s">
        <v>299</v>
      </c>
      <c r="B280" t="s">
        <v>296</v>
      </c>
      <c r="C280" s="4">
        <v>-33.0762</v>
      </c>
      <c r="D280" s="8">
        <v>19.816500000000001</v>
      </c>
      <c r="E280" s="11">
        <v>48.413793099999999</v>
      </c>
      <c r="F280" s="4">
        <v>0.25</v>
      </c>
      <c r="G280" s="4">
        <v>25</v>
      </c>
      <c r="H280" s="11">
        <v>1.2524999999999999</v>
      </c>
      <c r="I280" s="4">
        <v>0.25</v>
      </c>
      <c r="J280" s="4">
        <v>25</v>
      </c>
      <c r="K280" s="4" t="s">
        <v>181</v>
      </c>
      <c r="L280" s="4" t="s">
        <v>297</v>
      </c>
      <c r="M280" s="7" t="s">
        <v>298</v>
      </c>
    </row>
    <row r="281" spans="1:13" x14ac:dyDescent="0.2">
      <c r="A281" s="15" t="s">
        <v>300</v>
      </c>
      <c r="B281" t="s">
        <v>296</v>
      </c>
      <c r="C281" s="4">
        <v>-33.0762</v>
      </c>
      <c r="D281" s="8">
        <v>19.816500000000001</v>
      </c>
      <c r="E281" s="11">
        <v>46.866666670000001</v>
      </c>
      <c r="F281" s="4">
        <v>0.25</v>
      </c>
      <c r="G281" s="4">
        <v>25</v>
      </c>
      <c r="H281" s="11">
        <v>4.766666667</v>
      </c>
      <c r="I281" s="4">
        <v>0.25</v>
      </c>
      <c r="J281" s="4">
        <v>25</v>
      </c>
      <c r="K281" s="4" t="s">
        <v>181</v>
      </c>
      <c r="L281" s="4" t="s">
        <v>297</v>
      </c>
      <c r="M281" s="7" t="s">
        <v>298</v>
      </c>
    </row>
    <row r="282" spans="1:13" x14ac:dyDescent="0.2">
      <c r="A282" s="15" t="s">
        <v>301</v>
      </c>
      <c r="B282" t="s">
        <v>296</v>
      </c>
      <c r="C282" s="4">
        <v>-33.0762</v>
      </c>
      <c r="D282" s="8">
        <v>19.816500000000001</v>
      </c>
      <c r="E282" s="11">
        <v>48.924999999999997</v>
      </c>
      <c r="F282" s="4">
        <v>0.25</v>
      </c>
      <c r="G282" s="4">
        <v>25</v>
      </c>
      <c r="H282" s="11">
        <v>1.8666666670000001</v>
      </c>
      <c r="I282" s="4">
        <v>0.25</v>
      </c>
      <c r="J282" s="4">
        <v>25</v>
      </c>
      <c r="K282" s="4" t="s">
        <v>181</v>
      </c>
      <c r="L282" s="4" t="s">
        <v>297</v>
      </c>
      <c r="M282" s="7" t="s">
        <v>298</v>
      </c>
    </row>
    <row r="283" spans="1:13" x14ac:dyDescent="0.2">
      <c r="A283" s="15" t="s">
        <v>302</v>
      </c>
      <c r="B283" t="s">
        <v>296</v>
      </c>
      <c r="C283" s="4">
        <v>-33.0762</v>
      </c>
      <c r="D283" s="8">
        <v>19.816500000000001</v>
      </c>
      <c r="E283" s="11">
        <v>46.887500000000003</v>
      </c>
      <c r="F283" s="4">
        <v>0.25</v>
      </c>
      <c r="G283" s="4">
        <v>25</v>
      </c>
      <c r="H283" s="11">
        <v>-2.8571428999999999E-2</v>
      </c>
      <c r="I283" s="4">
        <v>0.25</v>
      </c>
      <c r="J283" s="4">
        <v>25</v>
      </c>
      <c r="K283" s="4" t="s">
        <v>181</v>
      </c>
      <c r="L283" s="4" t="s">
        <v>297</v>
      </c>
      <c r="M283" s="7" t="s">
        <v>298</v>
      </c>
    </row>
    <row r="284" spans="1:13" x14ac:dyDescent="0.2">
      <c r="A284" s="15" t="s">
        <v>303</v>
      </c>
      <c r="B284" t="s">
        <v>296</v>
      </c>
      <c r="C284" s="4">
        <v>-33.0762</v>
      </c>
      <c r="D284" s="8">
        <v>19.816500000000001</v>
      </c>
      <c r="E284" s="11">
        <v>49.827659570000002</v>
      </c>
      <c r="F284" s="4">
        <v>0.25</v>
      </c>
      <c r="G284" s="4">
        <v>25</v>
      </c>
      <c r="H284" s="11">
        <v>2.266666667</v>
      </c>
      <c r="I284" s="4">
        <v>0.25</v>
      </c>
      <c r="J284" s="4">
        <v>25</v>
      </c>
      <c r="K284" s="4" t="s">
        <v>181</v>
      </c>
      <c r="L284" s="4" t="s">
        <v>297</v>
      </c>
      <c r="M284" s="7" t="s">
        <v>298</v>
      </c>
    </row>
    <row r="285" spans="1:13" x14ac:dyDescent="0.2">
      <c r="A285" s="15" t="s">
        <v>304</v>
      </c>
      <c r="B285" t="s">
        <v>296</v>
      </c>
      <c r="C285" s="4">
        <v>-33.0762</v>
      </c>
      <c r="D285" s="8">
        <v>19.816500000000001</v>
      </c>
      <c r="E285" s="11">
        <v>47.889473680000002</v>
      </c>
      <c r="F285" s="4">
        <v>0.25</v>
      </c>
      <c r="G285" s="4">
        <v>25</v>
      </c>
      <c r="H285" s="11">
        <v>-1.2588235299999999</v>
      </c>
      <c r="I285" s="4">
        <v>0.25</v>
      </c>
      <c r="J285" s="4">
        <v>25</v>
      </c>
      <c r="K285" s="4" t="s">
        <v>181</v>
      </c>
      <c r="L285" s="4" t="s">
        <v>297</v>
      </c>
      <c r="M285" s="7" t="s">
        <v>298</v>
      </c>
    </row>
    <row r="286" spans="1:13" x14ac:dyDescent="0.2">
      <c r="A286" t="s">
        <v>508</v>
      </c>
      <c r="B286" t="s">
        <v>296</v>
      </c>
      <c r="C286" s="4">
        <v>-33.0762</v>
      </c>
      <c r="D286" s="8">
        <v>19.816500000000001</v>
      </c>
      <c r="E286" s="11">
        <v>47.789285710000001</v>
      </c>
      <c r="F286" s="4">
        <v>0.25</v>
      </c>
      <c r="G286" s="4">
        <v>25</v>
      </c>
      <c r="H286" s="11">
        <v>2.276190476</v>
      </c>
      <c r="I286" s="4">
        <v>0.25</v>
      </c>
      <c r="J286" s="4">
        <v>25</v>
      </c>
      <c r="K286" s="4" t="s">
        <v>181</v>
      </c>
      <c r="L286" s="4" t="s">
        <v>297</v>
      </c>
      <c r="M286" s="7" t="s">
        <v>298</v>
      </c>
    </row>
    <row r="287" spans="1:13" x14ac:dyDescent="0.2">
      <c r="A287" t="s">
        <v>509</v>
      </c>
      <c r="B287" t="s">
        <v>296</v>
      </c>
      <c r="C287" s="4">
        <v>-33.0762</v>
      </c>
      <c r="D287" s="8">
        <v>19.816500000000001</v>
      </c>
      <c r="E287" s="11">
        <v>41.666666669999998</v>
      </c>
      <c r="F287" s="4">
        <v>0.25</v>
      </c>
      <c r="G287" s="4">
        <v>25</v>
      </c>
      <c r="H287" s="11" t="s">
        <v>178</v>
      </c>
      <c r="I287" s="4">
        <v>0.25</v>
      </c>
      <c r="J287" s="4">
        <v>25</v>
      </c>
      <c r="K287" s="4" t="s">
        <v>181</v>
      </c>
      <c r="L287" s="4" t="s">
        <v>297</v>
      </c>
      <c r="M287" s="7" t="s">
        <v>298</v>
      </c>
    </row>
    <row r="288" spans="1:13" x14ac:dyDescent="0.2">
      <c r="A288" t="s">
        <v>510</v>
      </c>
      <c r="B288" t="s">
        <v>296</v>
      </c>
      <c r="C288" s="4">
        <v>-33.0762</v>
      </c>
      <c r="D288" s="8">
        <v>19.816500000000001</v>
      </c>
      <c r="E288" s="11">
        <v>46.133333329999999</v>
      </c>
      <c r="F288" s="4">
        <v>0.25</v>
      </c>
      <c r="G288" s="4">
        <v>25</v>
      </c>
      <c r="H288" s="11">
        <v>-1.933333333</v>
      </c>
      <c r="I288" s="4">
        <v>0.25</v>
      </c>
      <c r="J288" s="4">
        <v>25</v>
      </c>
      <c r="K288" s="4" t="s">
        <v>181</v>
      </c>
      <c r="L288" s="4" t="s">
        <v>297</v>
      </c>
      <c r="M288" s="7" t="s">
        <v>298</v>
      </c>
    </row>
    <row r="289" spans="1:13" x14ac:dyDescent="0.2">
      <c r="A289" t="s">
        <v>511</v>
      </c>
      <c r="B289" t="s">
        <v>296</v>
      </c>
      <c r="C289" s="4">
        <v>-33.0762</v>
      </c>
      <c r="D289" s="8">
        <v>19.816500000000001</v>
      </c>
      <c r="E289" s="11">
        <v>46.65</v>
      </c>
      <c r="F289" s="4">
        <v>0.25</v>
      </c>
      <c r="G289" s="4">
        <v>25</v>
      </c>
      <c r="H289" s="11">
        <v>-0.21666666700000001</v>
      </c>
      <c r="I289" s="4">
        <v>0.25</v>
      </c>
      <c r="J289" s="4">
        <v>25</v>
      </c>
      <c r="K289" s="4" t="s">
        <v>181</v>
      </c>
      <c r="L289" s="4" t="s">
        <v>297</v>
      </c>
      <c r="M289" s="7" t="s">
        <v>298</v>
      </c>
    </row>
    <row r="290" spans="1:13" x14ac:dyDescent="0.2">
      <c r="A290" t="s">
        <v>512</v>
      </c>
      <c r="B290" t="s">
        <v>296</v>
      </c>
      <c r="C290" s="4">
        <v>-33.0762</v>
      </c>
      <c r="D290" s="8">
        <v>19.816500000000001</v>
      </c>
      <c r="E290" s="11">
        <v>45.53</v>
      </c>
      <c r="F290" s="4">
        <v>0.25</v>
      </c>
      <c r="G290" s="4">
        <v>25</v>
      </c>
      <c r="H290" s="11">
        <v>0.41428571400000003</v>
      </c>
      <c r="I290" s="4">
        <v>0.25</v>
      </c>
      <c r="J290" s="4">
        <v>25</v>
      </c>
      <c r="K290" s="4" t="s">
        <v>181</v>
      </c>
      <c r="L290" s="4" t="s">
        <v>297</v>
      </c>
      <c r="M290" s="7" t="s">
        <v>298</v>
      </c>
    </row>
    <row r="291" spans="1:13" x14ac:dyDescent="0.2">
      <c r="A291" t="s">
        <v>513</v>
      </c>
      <c r="B291" t="s">
        <v>296</v>
      </c>
      <c r="C291" s="4">
        <v>-33.0762</v>
      </c>
      <c r="D291" s="8">
        <v>19.816500000000001</v>
      </c>
      <c r="E291" s="11">
        <v>48.674999999999997</v>
      </c>
      <c r="F291" s="4">
        <v>0.25</v>
      </c>
      <c r="G291" s="4">
        <v>25</v>
      </c>
      <c r="H291" s="11" t="s">
        <v>178</v>
      </c>
      <c r="I291" s="4">
        <v>0.25</v>
      </c>
      <c r="J291" s="4">
        <v>25</v>
      </c>
      <c r="K291" s="4" t="s">
        <v>181</v>
      </c>
      <c r="L291" s="4" t="s">
        <v>297</v>
      </c>
      <c r="M291" s="7" t="s">
        <v>298</v>
      </c>
    </row>
    <row r="292" spans="1:13" x14ac:dyDescent="0.2">
      <c r="A292" t="s">
        <v>514</v>
      </c>
      <c r="B292" t="s">
        <v>296</v>
      </c>
      <c r="C292" s="4">
        <v>-33.0762</v>
      </c>
      <c r="D292" s="8">
        <v>19.816500000000001</v>
      </c>
      <c r="E292" s="11">
        <v>50.286569999999998</v>
      </c>
      <c r="F292" s="4">
        <v>0.25</v>
      </c>
      <c r="G292" s="4">
        <v>25</v>
      </c>
      <c r="H292" s="11">
        <v>-0.31170212800000002</v>
      </c>
      <c r="I292" s="4">
        <v>0.25</v>
      </c>
      <c r="J292" s="4">
        <v>25</v>
      </c>
      <c r="K292" s="4" t="s">
        <v>181</v>
      </c>
      <c r="L292" s="4" t="s">
        <v>297</v>
      </c>
      <c r="M292" s="7" t="s">
        <v>298</v>
      </c>
    </row>
    <row r="293" spans="1:13" x14ac:dyDescent="0.2">
      <c r="A293" t="s">
        <v>515</v>
      </c>
      <c r="B293" t="s">
        <v>296</v>
      </c>
      <c r="C293" s="4">
        <v>-33.0762</v>
      </c>
      <c r="D293" s="8">
        <v>19.816500000000001</v>
      </c>
      <c r="E293" s="11">
        <v>48.4</v>
      </c>
      <c r="F293" s="4">
        <v>0.25</v>
      </c>
      <c r="G293" s="4">
        <v>25</v>
      </c>
      <c r="H293" s="11" t="s">
        <v>178</v>
      </c>
      <c r="I293" s="4">
        <v>0.25</v>
      </c>
      <c r="J293" s="4">
        <v>25</v>
      </c>
      <c r="K293" s="4" t="s">
        <v>181</v>
      </c>
      <c r="L293" s="4" t="s">
        <v>297</v>
      </c>
      <c r="M293" s="7" t="s">
        <v>298</v>
      </c>
    </row>
    <row r="294" spans="1:13" x14ac:dyDescent="0.2">
      <c r="A294" s="15" t="s">
        <v>305</v>
      </c>
      <c r="B294" t="s">
        <v>296</v>
      </c>
      <c r="C294" s="4">
        <v>-33.0762</v>
      </c>
      <c r="D294" s="8">
        <v>19.816500000000001</v>
      </c>
      <c r="E294" s="11">
        <v>49.824324320000002</v>
      </c>
      <c r="F294" s="4">
        <v>0.25</v>
      </c>
      <c r="G294" s="4">
        <v>25</v>
      </c>
      <c r="H294" s="11">
        <v>2.1638888889999999</v>
      </c>
      <c r="I294" s="4">
        <v>0.25</v>
      </c>
      <c r="J294" s="4">
        <v>25</v>
      </c>
      <c r="K294" s="4" t="s">
        <v>181</v>
      </c>
      <c r="L294" s="4" t="s">
        <v>297</v>
      </c>
      <c r="M294" s="7" t="s">
        <v>298</v>
      </c>
    </row>
    <row r="295" spans="1:13" x14ac:dyDescent="0.2">
      <c r="A295" t="s">
        <v>516</v>
      </c>
      <c r="B295" t="s">
        <v>296</v>
      </c>
      <c r="C295" s="4">
        <v>-33.0762</v>
      </c>
      <c r="D295" s="8">
        <v>19.816500000000001</v>
      </c>
      <c r="E295" s="11">
        <v>46.7</v>
      </c>
      <c r="F295" s="4">
        <v>0.25</v>
      </c>
      <c r="G295" s="4">
        <v>25</v>
      </c>
      <c r="H295" s="11">
        <v>2.2090909089999999</v>
      </c>
      <c r="I295" s="4">
        <v>0.25</v>
      </c>
      <c r="J295" s="4">
        <v>25</v>
      </c>
      <c r="K295" s="4" t="s">
        <v>181</v>
      </c>
      <c r="L295" s="4" t="s">
        <v>297</v>
      </c>
      <c r="M295" s="7" t="s">
        <v>298</v>
      </c>
    </row>
    <row r="296" spans="1:13" x14ac:dyDescent="0.2">
      <c r="A296" t="s">
        <v>306</v>
      </c>
      <c r="B296" t="s">
        <v>296</v>
      </c>
      <c r="C296" s="4">
        <v>-33.0762</v>
      </c>
      <c r="D296" s="8">
        <v>19.816500000000001</v>
      </c>
      <c r="E296" s="11">
        <v>48.34</v>
      </c>
      <c r="F296" s="4">
        <v>0.25</v>
      </c>
      <c r="G296" s="4">
        <v>25</v>
      </c>
      <c r="H296" s="11">
        <v>1.635714286</v>
      </c>
      <c r="I296" s="4">
        <v>0.25</v>
      </c>
      <c r="J296" s="4">
        <v>25</v>
      </c>
      <c r="K296" s="4" t="s">
        <v>181</v>
      </c>
      <c r="L296" s="4" t="s">
        <v>297</v>
      </c>
      <c r="M296" s="7" t="s">
        <v>298</v>
      </c>
    </row>
    <row r="297" spans="1:13" x14ac:dyDescent="0.2">
      <c r="A297" s="15" t="s">
        <v>307</v>
      </c>
      <c r="B297" t="s">
        <v>296</v>
      </c>
      <c r="C297" s="4">
        <v>-33.0762</v>
      </c>
      <c r="D297" s="8">
        <v>19.816500000000001</v>
      </c>
      <c r="E297" s="11">
        <v>41.45</v>
      </c>
      <c r="F297" s="4">
        <v>0.25</v>
      </c>
      <c r="G297" s="4">
        <v>25</v>
      </c>
      <c r="H297" s="11" t="s">
        <v>178</v>
      </c>
      <c r="I297" s="4">
        <v>0.25</v>
      </c>
      <c r="J297" s="4">
        <v>25</v>
      </c>
      <c r="K297" s="4" t="s">
        <v>181</v>
      </c>
      <c r="L297" s="4" t="s">
        <v>297</v>
      </c>
      <c r="M297" s="7" t="s">
        <v>298</v>
      </c>
    </row>
    <row r="298" spans="1:13" x14ac:dyDescent="0.2">
      <c r="A298" s="15" t="s">
        <v>308</v>
      </c>
      <c r="B298" t="s">
        <v>296</v>
      </c>
      <c r="C298" s="4">
        <v>-33.0762</v>
      </c>
      <c r="D298" s="8">
        <v>19.816500000000001</v>
      </c>
      <c r="E298" s="11">
        <v>41.933329999999998</v>
      </c>
      <c r="F298" s="4">
        <v>0.25</v>
      </c>
      <c r="G298" s="4">
        <v>25</v>
      </c>
      <c r="H298" s="11">
        <v>-0.1</v>
      </c>
      <c r="I298" s="4">
        <v>0.25</v>
      </c>
      <c r="J298" s="4">
        <v>25</v>
      </c>
      <c r="K298" s="4" t="s">
        <v>181</v>
      </c>
      <c r="L298" s="4" t="s">
        <v>297</v>
      </c>
      <c r="M298" s="7" t="s">
        <v>298</v>
      </c>
    </row>
    <row r="299" spans="1:13" x14ac:dyDescent="0.2">
      <c r="A299" t="s">
        <v>517</v>
      </c>
      <c r="B299" t="s">
        <v>296</v>
      </c>
      <c r="C299" s="4">
        <v>-33.0762</v>
      </c>
      <c r="D299" s="8">
        <v>19.816500000000001</v>
      </c>
      <c r="E299" s="11">
        <v>47.320270270000002</v>
      </c>
      <c r="F299" s="4">
        <v>0.25</v>
      </c>
      <c r="G299" s="4">
        <v>25</v>
      </c>
      <c r="H299" s="11">
        <v>1.56190476</v>
      </c>
      <c r="I299" s="4">
        <v>0.25</v>
      </c>
      <c r="J299" s="4">
        <v>25</v>
      </c>
      <c r="K299" s="4" t="s">
        <v>181</v>
      </c>
      <c r="L299" s="4" t="s">
        <v>297</v>
      </c>
      <c r="M299" s="7" t="s">
        <v>298</v>
      </c>
    </row>
    <row r="300" spans="1:13" x14ac:dyDescent="0.2">
      <c r="A300" t="s">
        <v>518</v>
      </c>
      <c r="B300" t="s">
        <v>296</v>
      </c>
      <c r="C300" s="4">
        <v>-33.0762</v>
      </c>
      <c r="D300" s="8">
        <v>19.816500000000001</v>
      </c>
      <c r="E300" s="11">
        <v>47.876923079999997</v>
      </c>
      <c r="F300" s="4">
        <v>0.25</v>
      </c>
      <c r="G300" s="4">
        <v>25</v>
      </c>
      <c r="H300" s="11">
        <v>2.6866666669999999</v>
      </c>
      <c r="I300" s="4">
        <v>0.25</v>
      </c>
      <c r="J300" s="4">
        <v>25</v>
      </c>
      <c r="K300" s="4" t="s">
        <v>181</v>
      </c>
      <c r="L300" s="4" t="s">
        <v>297</v>
      </c>
      <c r="M300" s="7" t="s">
        <v>298</v>
      </c>
    </row>
    <row r="301" spans="1:13" x14ac:dyDescent="0.2">
      <c r="A301" s="15" t="s">
        <v>225</v>
      </c>
      <c r="B301" t="s">
        <v>296</v>
      </c>
      <c r="C301" s="4">
        <v>-33.0762</v>
      </c>
      <c r="D301" s="8">
        <v>19.816500000000001</v>
      </c>
      <c r="E301" s="11">
        <v>46.891666669999999</v>
      </c>
      <c r="F301" s="4">
        <v>0.25</v>
      </c>
      <c r="G301" s="4">
        <v>25</v>
      </c>
      <c r="H301" s="11">
        <v>2.4954545449999999</v>
      </c>
      <c r="I301" s="4">
        <v>0.25</v>
      </c>
      <c r="J301" s="4">
        <v>25</v>
      </c>
      <c r="K301" s="4" t="s">
        <v>181</v>
      </c>
      <c r="L301" s="4" t="s">
        <v>297</v>
      </c>
      <c r="M301" s="7" t="s">
        <v>298</v>
      </c>
    </row>
    <row r="302" spans="1:13" x14ac:dyDescent="0.2">
      <c r="A302" s="15" t="s">
        <v>309</v>
      </c>
      <c r="B302" t="s">
        <v>296</v>
      </c>
      <c r="C302" s="4">
        <v>-33.0762</v>
      </c>
      <c r="D302" s="8">
        <v>19.816500000000001</v>
      </c>
      <c r="E302" s="11">
        <v>42.424999999999997</v>
      </c>
      <c r="F302" s="4">
        <v>0.25</v>
      </c>
      <c r="G302" s="4">
        <v>25</v>
      </c>
      <c r="H302" s="11">
        <v>2.2000000000000002</v>
      </c>
      <c r="I302" s="4">
        <v>0.25</v>
      </c>
      <c r="J302" s="4">
        <v>25</v>
      </c>
      <c r="K302" s="4" t="s">
        <v>181</v>
      </c>
      <c r="L302" s="4" t="s">
        <v>297</v>
      </c>
      <c r="M302" s="7" t="s">
        <v>298</v>
      </c>
    </row>
    <row r="303" spans="1:13" x14ac:dyDescent="0.2">
      <c r="A303" t="s">
        <v>519</v>
      </c>
      <c r="B303" t="s">
        <v>296</v>
      </c>
      <c r="C303" s="4">
        <v>-33.0762</v>
      </c>
      <c r="D303" s="8">
        <v>19.816500000000001</v>
      </c>
      <c r="E303" s="11">
        <v>45.464705879999997</v>
      </c>
      <c r="F303" s="4">
        <v>0.25</v>
      </c>
      <c r="G303" s="4">
        <v>25</v>
      </c>
      <c r="H303" s="11">
        <v>2.7571428569999998</v>
      </c>
      <c r="I303" s="4">
        <v>0.25</v>
      </c>
      <c r="J303" s="4">
        <v>25</v>
      </c>
      <c r="K303" s="4" t="s">
        <v>181</v>
      </c>
      <c r="L303" s="4" t="s">
        <v>297</v>
      </c>
      <c r="M303" s="7" t="s">
        <v>298</v>
      </c>
    </row>
    <row r="304" spans="1:13" x14ac:dyDescent="0.2">
      <c r="A304" t="s">
        <v>520</v>
      </c>
      <c r="B304" t="s">
        <v>296</v>
      </c>
      <c r="C304" s="4">
        <v>-33.0762</v>
      </c>
      <c r="D304" s="8">
        <v>19.816500000000001</v>
      </c>
      <c r="E304" s="11">
        <v>45.946666669999999</v>
      </c>
      <c r="F304" s="4">
        <v>0.25</v>
      </c>
      <c r="G304" s="4">
        <v>25</v>
      </c>
      <c r="H304" s="11">
        <v>3.016666667</v>
      </c>
      <c r="I304" s="4">
        <v>0.25</v>
      </c>
      <c r="J304" s="4">
        <v>25</v>
      </c>
      <c r="K304" s="4" t="s">
        <v>181</v>
      </c>
      <c r="L304" s="4" t="s">
        <v>297</v>
      </c>
      <c r="M304" s="7" t="s">
        <v>298</v>
      </c>
    </row>
    <row r="305" spans="1:13" x14ac:dyDescent="0.2">
      <c r="A305" s="15" t="s">
        <v>310</v>
      </c>
      <c r="B305" t="s">
        <v>296</v>
      </c>
      <c r="C305" s="4">
        <v>-33.0762</v>
      </c>
      <c r="D305" s="8">
        <v>19.816500000000001</v>
      </c>
      <c r="E305" s="11">
        <v>48.608510639999999</v>
      </c>
      <c r="F305" s="4">
        <v>0.25</v>
      </c>
      <c r="G305" s="4">
        <v>25</v>
      </c>
      <c r="H305" s="11">
        <v>1.5648648599999999</v>
      </c>
      <c r="I305" s="4">
        <v>0.25</v>
      </c>
      <c r="J305" s="4">
        <v>25</v>
      </c>
      <c r="K305" s="4" t="s">
        <v>181</v>
      </c>
      <c r="L305" s="4" t="s">
        <v>297</v>
      </c>
      <c r="M305" s="7" t="s">
        <v>298</v>
      </c>
    </row>
    <row r="306" spans="1:13" x14ac:dyDescent="0.2">
      <c r="A306" s="15" t="s">
        <v>311</v>
      </c>
      <c r="B306" t="s">
        <v>296</v>
      </c>
      <c r="C306" s="4">
        <v>-33.0762</v>
      </c>
      <c r="D306" s="8">
        <v>19.816500000000001</v>
      </c>
      <c r="E306" s="11">
        <v>47.896428569999998</v>
      </c>
      <c r="F306" s="4">
        <v>0.25</v>
      </c>
      <c r="G306" s="4">
        <v>25</v>
      </c>
      <c r="H306" s="11">
        <v>3.6411764710000001</v>
      </c>
      <c r="I306" s="4">
        <v>0.25</v>
      </c>
      <c r="J306" s="4">
        <v>25</v>
      </c>
      <c r="K306" s="4" t="s">
        <v>181</v>
      </c>
      <c r="L306" s="4" t="s">
        <v>297</v>
      </c>
      <c r="M306" s="7" t="s">
        <v>298</v>
      </c>
    </row>
    <row r="307" spans="1:13" x14ac:dyDescent="0.2">
      <c r="A307" t="s">
        <v>521</v>
      </c>
      <c r="B307" t="s">
        <v>296</v>
      </c>
      <c r="C307" s="4">
        <v>-33.0762</v>
      </c>
      <c r="D307" s="8">
        <v>19.816500000000001</v>
      </c>
      <c r="E307" s="11">
        <v>47.481818179999998</v>
      </c>
      <c r="F307" s="4">
        <v>0.25</v>
      </c>
      <c r="G307" s="4">
        <v>25</v>
      </c>
      <c r="H307" s="11">
        <v>3.63</v>
      </c>
      <c r="I307" s="4">
        <v>0.25</v>
      </c>
      <c r="J307" s="4">
        <v>25</v>
      </c>
      <c r="K307" s="4" t="s">
        <v>181</v>
      </c>
      <c r="L307" s="4" t="s">
        <v>297</v>
      </c>
      <c r="M307" s="7" t="s">
        <v>298</v>
      </c>
    </row>
    <row r="308" spans="1:13" x14ac:dyDescent="0.2">
      <c r="A308" t="s">
        <v>522</v>
      </c>
      <c r="B308" t="s">
        <v>296</v>
      </c>
      <c r="C308" s="4">
        <v>-33.0762</v>
      </c>
      <c r="D308" s="8">
        <v>19.816500000000001</v>
      </c>
      <c r="E308" s="11">
        <v>48.427083330000002</v>
      </c>
      <c r="F308" s="4">
        <v>0.25</v>
      </c>
      <c r="G308" s="4">
        <v>25</v>
      </c>
      <c r="H308" s="11">
        <v>2.2862745100000001</v>
      </c>
      <c r="I308" s="4">
        <v>0.25</v>
      </c>
      <c r="J308" s="4">
        <v>25</v>
      </c>
      <c r="K308" s="4" t="s">
        <v>181</v>
      </c>
      <c r="L308" s="4" t="s">
        <v>297</v>
      </c>
      <c r="M308" s="7" t="s">
        <v>298</v>
      </c>
    </row>
    <row r="309" spans="1:13" x14ac:dyDescent="0.2">
      <c r="A309" t="s">
        <v>523</v>
      </c>
      <c r="B309" t="s">
        <v>296</v>
      </c>
      <c r="C309" s="4">
        <v>-33.0762</v>
      </c>
      <c r="D309" s="8">
        <v>19.816500000000001</v>
      </c>
      <c r="E309" s="11">
        <v>46.011764710000001</v>
      </c>
      <c r="F309" s="4">
        <v>0.25</v>
      </c>
      <c r="G309" s="4">
        <v>25</v>
      </c>
      <c r="H309" s="11">
        <v>2.75</v>
      </c>
      <c r="I309" s="4">
        <v>0.25</v>
      </c>
      <c r="J309" s="4">
        <v>25</v>
      </c>
      <c r="K309" s="4" t="s">
        <v>181</v>
      </c>
      <c r="L309" s="4" t="s">
        <v>297</v>
      </c>
      <c r="M309" s="7" t="s">
        <v>298</v>
      </c>
    </row>
    <row r="310" spans="1:13" x14ac:dyDescent="0.2">
      <c r="A310" t="s">
        <v>524</v>
      </c>
      <c r="B310" t="s">
        <v>296</v>
      </c>
      <c r="C310" s="4">
        <v>-33.0762</v>
      </c>
      <c r="D310" s="8">
        <v>19.816500000000001</v>
      </c>
      <c r="E310" s="11">
        <v>46.125925930000001</v>
      </c>
      <c r="F310" s="4">
        <v>0.25</v>
      </c>
      <c r="G310" s="4">
        <v>25</v>
      </c>
      <c r="H310" s="11">
        <v>1.9624999999999999</v>
      </c>
      <c r="I310" s="4">
        <v>0.25</v>
      </c>
      <c r="J310" s="4">
        <v>25</v>
      </c>
      <c r="K310" s="4" t="s">
        <v>181</v>
      </c>
      <c r="L310" s="4" t="s">
        <v>297</v>
      </c>
      <c r="M310" s="7" t="s">
        <v>298</v>
      </c>
    </row>
    <row r="311" spans="1:13" x14ac:dyDescent="0.2">
      <c r="A311" s="15" t="s">
        <v>312</v>
      </c>
      <c r="B311" t="s">
        <v>296</v>
      </c>
      <c r="C311" s="4">
        <v>-33.0762</v>
      </c>
      <c r="D311" s="8">
        <v>19.816500000000001</v>
      </c>
      <c r="E311" s="11">
        <v>46.137500000000003</v>
      </c>
      <c r="F311" s="4">
        <v>0.25</v>
      </c>
      <c r="G311" s="4">
        <v>25</v>
      </c>
      <c r="H311" s="11">
        <v>5.8</v>
      </c>
      <c r="I311" s="4">
        <v>0.25</v>
      </c>
      <c r="J311" s="4">
        <v>25</v>
      </c>
      <c r="K311" s="4" t="s">
        <v>181</v>
      </c>
      <c r="L311" s="4" t="s">
        <v>297</v>
      </c>
      <c r="M311" s="7" t="s">
        <v>298</v>
      </c>
    </row>
    <row r="312" spans="1:13" x14ac:dyDescent="0.2">
      <c r="A312" s="15" t="s">
        <v>313</v>
      </c>
      <c r="B312" t="s">
        <v>296</v>
      </c>
      <c r="C312" s="4">
        <v>-33.0762</v>
      </c>
      <c r="D312" s="8">
        <v>19.816500000000001</v>
      </c>
      <c r="E312" s="11">
        <v>45.704347830000003</v>
      </c>
      <c r="F312" s="4">
        <v>0.25</v>
      </c>
      <c r="G312" s="4">
        <v>25</v>
      </c>
      <c r="H312" s="11">
        <v>0.86842105300000005</v>
      </c>
      <c r="I312" s="4">
        <v>0.25</v>
      </c>
      <c r="J312" s="4">
        <v>25</v>
      </c>
      <c r="K312" s="4" t="s">
        <v>181</v>
      </c>
      <c r="L312" s="4" t="s">
        <v>297</v>
      </c>
      <c r="M312" s="7" t="s">
        <v>298</v>
      </c>
    </row>
    <row r="313" spans="1:13" x14ac:dyDescent="0.2">
      <c r="A313" t="s">
        <v>525</v>
      </c>
      <c r="B313" t="s">
        <v>296</v>
      </c>
      <c r="C313" s="4">
        <v>-33.0762</v>
      </c>
      <c r="D313" s="8">
        <v>19.816500000000001</v>
      </c>
      <c r="E313" s="11">
        <v>53.208333330000002</v>
      </c>
      <c r="F313" s="4">
        <v>0.25</v>
      </c>
      <c r="G313" s="4">
        <v>25</v>
      </c>
      <c r="H313" s="11">
        <v>4.3254901959999996</v>
      </c>
      <c r="I313" s="4">
        <v>0.25</v>
      </c>
      <c r="J313" s="4">
        <v>25</v>
      </c>
      <c r="K313" s="4" t="s">
        <v>181</v>
      </c>
      <c r="L313" s="4" t="s">
        <v>297</v>
      </c>
      <c r="M313" s="7" t="s">
        <v>298</v>
      </c>
    </row>
    <row r="314" spans="1:13" x14ac:dyDescent="0.2">
      <c r="A314" s="15" t="s">
        <v>314</v>
      </c>
      <c r="B314" t="s">
        <v>296</v>
      </c>
      <c r="C314" s="4">
        <v>-33.0762</v>
      </c>
      <c r="D314" s="8">
        <v>19.816500000000001</v>
      </c>
      <c r="E314" s="11">
        <v>46.81428571</v>
      </c>
      <c r="F314" s="4">
        <v>0.25</v>
      </c>
      <c r="G314" s="4">
        <v>25</v>
      </c>
      <c r="H314" s="11">
        <v>1.981818182</v>
      </c>
      <c r="I314" s="4">
        <v>0.25</v>
      </c>
      <c r="J314" s="4">
        <v>25</v>
      </c>
      <c r="K314" s="4" t="s">
        <v>181</v>
      </c>
      <c r="L314" s="4" t="s">
        <v>297</v>
      </c>
      <c r="M314" s="7" t="s">
        <v>298</v>
      </c>
    </row>
    <row r="315" spans="1:13" x14ac:dyDescent="0.2">
      <c r="A315" t="s">
        <v>526</v>
      </c>
      <c r="B315" t="s">
        <v>296</v>
      </c>
      <c r="C315" s="4">
        <v>-33.0762</v>
      </c>
      <c r="D315" s="8">
        <v>19.816500000000001</v>
      </c>
      <c r="E315" s="11">
        <v>42.358823530000002</v>
      </c>
      <c r="F315" s="4">
        <v>0.25</v>
      </c>
      <c r="G315" s="4">
        <v>25</v>
      </c>
      <c r="H315" s="11">
        <v>3.0727272700000001</v>
      </c>
      <c r="I315" s="4">
        <v>0.25</v>
      </c>
      <c r="J315" s="4">
        <v>25</v>
      </c>
      <c r="K315" s="4" t="s">
        <v>181</v>
      </c>
      <c r="L315" s="4" t="s">
        <v>297</v>
      </c>
      <c r="M315" s="7" t="s">
        <v>298</v>
      </c>
    </row>
    <row r="316" spans="1:13" x14ac:dyDescent="0.2">
      <c r="A316" t="s">
        <v>527</v>
      </c>
      <c r="B316" t="s">
        <v>296</v>
      </c>
      <c r="C316" s="4">
        <v>-33.0762</v>
      </c>
      <c r="D316" s="8">
        <v>19.816500000000001</v>
      </c>
      <c r="E316" s="11">
        <v>43.142859999999999</v>
      </c>
      <c r="F316" s="4">
        <v>0.25</v>
      </c>
      <c r="G316" s="4">
        <v>25</v>
      </c>
      <c r="H316" s="11">
        <v>1.17</v>
      </c>
      <c r="I316" s="4">
        <v>0.25</v>
      </c>
      <c r="J316" s="4">
        <v>25</v>
      </c>
      <c r="K316" s="4" t="s">
        <v>181</v>
      </c>
      <c r="L316" s="4" t="s">
        <v>297</v>
      </c>
      <c r="M316" s="7" t="s">
        <v>298</v>
      </c>
    </row>
    <row r="317" spans="1:13" x14ac:dyDescent="0.2">
      <c r="A317" t="s">
        <v>528</v>
      </c>
      <c r="B317" t="s">
        <v>296</v>
      </c>
      <c r="C317" s="4">
        <v>-33.0762</v>
      </c>
      <c r="D317" s="8">
        <v>19.816500000000001</v>
      </c>
      <c r="E317" s="11">
        <v>43.4</v>
      </c>
      <c r="F317" s="4">
        <v>0.25</v>
      </c>
      <c r="G317" s="4">
        <v>25</v>
      </c>
      <c r="H317" s="11">
        <v>1.3374999999999999</v>
      </c>
      <c r="I317" s="4">
        <v>0.25</v>
      </c>
      <c r="J317" s="4">
        <v>25</v>
      </c>
      <c r="K317" s="4" t="s">
        <v>181</v>
      </c>
      <c r="L317" s="4" t="s">
        <v>297</v>
      </c>
      <c r="M317" s="7" t="s">
        <v>298</v>
      </c>
    </row>
    <row r="318" spans="1:13" x14ac:dyDescent="0.2">
      <c r="A318" t="s">
        <v>529</v>
      </c>
      <c r="B318" t="s">
        <v>296</v>
      </c>
      <c r="C318" s="4">
        <v>-33.0762</v>
      </c>
      <c r="D318" s="8">
        <v>19.816500000000001</v>
      </c>
      <c r="E318" s="11">
        <v>43.4</v>
      </c>
      <c r="F318" s="4">
        <v>0.25</v>
      </c>
      <c r="G318" s="4">
        <v>25</v>
      </c>
      <c r="H318" s="11">
        <v>2.5972222199999999</v>
      </c>
      <c r="I318" s="4">
        <v>0.25</v>
      </c>
      <c r="J318" s="4">
        <v>25</v>
      </c>
      <c r="K318" s="4" t="s">
        <v>181</v>
      </c>
      <c r="L318" s="4" t="s">
        <v>297</v>
      </c>
      <c r="M318" s="7" t="s">
        <v>298</v>
      </c>
    </row>
    <row r="319" spans="1:13" x14ac:dyDescent="0.2">
      <c r="A319" t="s">
        <v>530</v>
      </c>
      <c r="B319" t="s">
        <v>296</v>
      </c>
      <c r="C319" s="4">
        <v>-33.0762</v>
      </c>
      <c r="D319" s="8">
        <v>19.816500000000001</v>
      </c>
      <c r="E319" s="11">
        <v>43.524999999999999</v>
      </c>
      <c r="F319" s="4">
        <v>0.25</v>
      </c>
      <c r="G319" s="4">
        <v>25</v>
      </c>
      <c r="H319" s="11">
        <v>1.2</v>
      </c>
      <c r="I319" s="4">
        <v>0.25</v>
      </c>
      <c r="J319" s="4">
        <v>25</v>
      </c>
      <c r="K319" s="4" t="s">
        <v>181</v>
      </c>
      <c r="L319" s="4" t="s">
        <v>297</v>
      </c>
      <c r="M319" s="7" t="s">
        <v>298</v>
      </c>
    </row>
    <row r="320" spans="1:13" x14ac:dyDescent="0.2">
      <c r="A320" t="s">
        <v>531</v>
      </c>
      <c r="B320" t="s">
        <v>296</v>
      </c>
      <c r="C320" s="4">
        <v>-33.0762</v>
      </c>
      <c r="D320" s="8">
        <v>19.816500000000001</v>
      </c>
      <c r="E320" s="11">
        <v>44.793750000000003</v>
      </c>
      <c r="F320" s="4">
        <v>0.25</v>
      </c>
      <c r="G320" s="4">
        <v>25</v>
      </c>
      <c r="H320" s="11">
        <v>1.4</v>
      </c>
      <c r="I320" s="4">
        <v>0.25</v>
      </c>
      <c r="J320" s="4">
        <v>25</v>
      </c>
      <c r="K320" s="4" t="s">
        <v>181</v>
      </c>
      <c r="L320" s="4" t="s">
        <v>297</v>
      </c>
      <c r="M320" s="7" t="s">
        <v>298</v>
      </c>
    </row>
    <row r="321" spans="1:13" x14ac:dyDescent="0.2">
      <c r="A321" t="s">
        <v>532</v>
      </c>
      <c r="B321" t="s">
        <v>296</v>
      </c>
      <c r="C321" s="4">
        <v>-33.0762</v>
      </c>
      <c r="D321" s="8">
        <v>19.816500000000001</v>
      </c>
      <c r="E321" s="11">
        <v>48.066670000000002</v>
      </c>
      <c r="F321" s="4">
        <v>0.25</v>
      </c>
      <c r="G321" s="4">
        <v>25</v>
      </c>
      <c r="H321" s="11" t="s">
        <v>178</v>
      </c>
      <c r="I321" s="4">
        <v>0.25</v>
      </c>
      <c r="J321" s="4">
        <v>25</v>
      </c>
      <c r="K321" s="4" t="s">
        <v>181</v>
      </c>
      <c r="L321" s="4" t="s">
        <v>297</v>
      </c>
      <c r="M321" s="7" t="s">
        <v>298</v>
      </c>
    </row>
    <row r="322" spans="1:13" x14ac:dyDescent="0.2">
      <c r="A322" t="s">
        <v>533</v>
      </c>
      <c r="B322" t="s">
        <v>296</v>
      </c>
      <c r="C322" s="4">
        <v>-33.0762</v>
      </c>
      <c r="D322" s="8">
        <v>19.816500000000001</v>
      </c>
      <c r="E322" s="11">
        <v>46.872727269999999</v>
      </c>
      <c r="F322" s="4">
        <v>0.25</v>
      </c>
      <c r="G322" s="4">
        <v>25</v>
      </c>
      <c r="H322" s="11">
        <v>2.4375</v>
      </c>
      <c r="I322" s="4">
        <v>0.25</v>
      </c>
      <c r="J322" s="4">
        <v>25</v>
      </c>
      <c r="K322" s="4" t="s">
        <v>181</v>
      </c>
      <c r="L322" s="4" t="s">
        <v>297</v>
      </c>
      <c r="M322" s="7" t="s">
        <v>298</v>
      </c>
    </row>
    <row r="323" spans="1:13" x14ac:dyDescent="0.2">
      <c r="A323" s="15" t="s">
        <v>315</v>
      </c>
      <c r="B323" t="s">
        <v>296</v>
      </c>
      <c r="C323" s="4">
        <v>-33.0762</v>
      </c>
      <c r="D323" s="8">
        <v>19.816500000000001</v>
      </c>
      <c r="E323" s="11">
        <v>45.875</v>
      </c>
      <c r="F323" s="4">
        <v>0.25</v>
      </c>
      <c r="G323" s="4">
        <v>25</v>
      </c>
      <c r="H323" s="11">
        <v>2.5818181820000001</v>
      </c>
      <c r="I323" s="4">
        <v>0.25</v>
      </c>
      <c r="J323" s="4">
        <v>25</v>
      </c>
      <c r="K323" s="4" t="s">
        <v>181</v>
      </c>
      <c r="L323" s="4" t="s">
        <v>297</v>
      </c>
      <c r="M323" s="7" t="s">
        <v>298</v>
      </c>
    </row>
    <row r="324" spans="1:13" x14ac:dyDescent="0.2">
      <c r="A324" s="15" t="s">
        <v>316</v>
      </c>
      <c r="B324" t="s">
        <v>296</v>
      </c>
      <c r="C324" s="4">
        <v>-33.0762</v>
      </c>
      <c r="D324" s="8">
        <v>19.816500000000001</v>
      </c>
      <c r="E324" s="11">
        <v>43.21</v>
      </c>
      <c r="F324" s="4">
        <v>0.25</v>
      </c>
      <c r="G324" s="4">
        <v>25</v>
      </c>
      <c r="H324" s="11">
        <v>7.1</v>
      </c>
      <c r="I324" s="4">
        <v>0.25</v>
      </c>
      <c r="J324" s="4">
        <v>25</v>
      </c>
      <c r="K324" s="4" t="s">
        <v>181</v>
      </c>
      <c r="L324" s="4" t="s">
        <v>297</v>
      </c>
      <c r="M324" s="7" t="s">
        <v>298</v>
      </c>
    </row>
    <row r="325" spans="1:13" x14ac:dyDescent="0.2">
      <c r="A325" s="15" t="s">
        <v>317</v>
      </c>
      <c r="B325" t="s">
        <v>296</v>
      </c>
      <c r="C325" s="4">
        <v>-33.0762</v>
      </c>
      <c r="D325" s="8">
        <v>19.816500000000001</v>
      </c>
      <c r="E325" s="11">
        <v>44.424999999999997</v>
      </c>
      <c r="F325" s="4">
        <v>0.25</v>
      </c>
      <c r="G325" s="4">
        <v>25</v>
      </c>
      <c r="H325" s="11">
        <v>-1.05</v>
      </c>
      <c r="I325" s="4">
        <v>0.25</v>
      </c>
      <c r="J325" s="4">
        <v>25</v>
      </c>
      <c r="K325" s="4" t="s">
        <v>181</v>
      </c>
      <c r="L325" s="4" t="s">
        <v>297</v>
      </c>
      <c r="M325" s="7" t="s">
        <v>298</v>
      </c>
    </row>
    <row r="326" spans="1:13" x14ac:dyDescent="0.2">
      <c r="A326" s="15" t="s">
        <v>318</v>
      </c>
      <c r="B326" t="s">
        <v>296</v>
      </c>
      <c r="C326" s="4">
        <v>-33.0762</v>
      </c>
      <c r="D326" s="8">
        <v>19.816500000000001</v>
      </c>
      <c r="E326" s="11">
        <v>45.287500000000001</v>
      </c>
      <c r="F326" s="4">
        <v>0.25</v>
      </c>
      <c r="G326" s="4">
        <v>25</v>
      </c>
      <c r="H326" s="11">
        <v>6.7833333329999999</v>
      </c>
      <c r="I326" s="4">
        <v>0.25</v>
      </c>
      <c r="J326" s="4">
        <v>25</v>
      </c>
      <c r="K326" s="4" t="s">
        <v>181</v>
      </c>
      <c r="L326" s="4" t="s">
        <v>297</v>
      </c>
      <c r="M326" s="7" t="s">
        <v>298</v>
      </c>
    </row>
    <row r="327" spans="1:13" x14ac:dyDescent="0.2">
      <c r="A327" s="15" t="s">
        <v>91</v>
      </c>
      <c r="B327" t="s">
        <v>296</v>
      </c>
      <c r="C327" s="4">
        <v>-33.0762</v>
      </c>
      <c r="D327" s="8">
        <v>19.816500000000001</v>
      </c>
      <c r="E327" s="11">
        <v>48.115555559999997</v>
      </c>
      <c r="F327" s="4">
        <v>0.25</v>
      </c>
      <c r="G327" s="4">
        <v>25</v>
      </c>
      <c r="H327" s="11">
        <v>5.115384615</v>
      </c>
      <c r="I327" s="4">
        <v>0.25</v>
      </c>
      <c r="J327" s="4">
        <v>25</v>
      </c>
      <c r="K327" s="4" t="s">
        <v>181</v>
      </c>
      <c r="L327" s="4" t="s">
        <v>297</v>
      </c>
      <c r="M327" s="7" t="s">
        <v>298</v>
      </c>
    </row>
    <row r="328" spans="1:13" x14ac:dyDescent="0.2">
      <c r="A328" s="15" t="s">
        <v>319</v>
      </c>
      <c r="B328" t="s">
        <v>296</v>
      </c>
      <c r="C328" s="4">
        <v>-33.0762</v>
      </c>
      <c r="D328" s="8">
        <v>19.816500000000001</v>
      </c>
      <c r="E328" s="11">
        <v>47.16</v>
      </c>
      <c r="F328" s="4">
        <v>0.25</v>
      </c>
      <c r="G328" s="4">
        <v>25</v>
      </c>
      <c r="H328" s="11">
        <v>3.5555555559999998</v>
      </c>
      <c r="I328" s="4">
        <v>0.25</v>
      </c>
      <c r="J328" s="4">
        <v>25</v>
      </c>
      <c r="K328" s="4" t="s">
        <v>181</v>
      </c>
      <c r="L328" s="4" t="s">
        <v>297</v>
      </c>
      <c r="M328" s="7" t="s">
        <v>298</v>
      </c>
    </row>
    <row r="329" spans="1:13" x14ac:dyDescent="0.2">
      <c r="A329" s="15" t="s">
        <v>320</v>
      </c>
      <c r="B329" t="s">
        <v>296</v>
      </c>
      <c r="C329" s="4">
        <v>-33.0762</v>
      </c>
      <c r="D329" s="8">
        <v>19.816500000000001</v>
      </c>
      <c r="E329" s="11">
        <v>46.545454550000002</v>
      </c>
      <c r="F329" s="4">
        <v>0.25</v>
      </c>
      <c r="G329" s="4">
        <v>25</v>
      </c>
      <c r="H329" s="11">
        <v>4.4333333330000002</v>
      </c>
      <c r="I329" s="4">
        <v>0.25</v>
      </c>
      <c r="J329" s="4">
        <v>25</v>
      </c>
      <c r="K329" s="4" t="s">
        <v>181</v>
      </c>
      <c r="L329" s="4" t="s">
        <v>297</v>
      </c>
      <c r="M329" s="7" t="s">
        <v>298</v>
      </c>
    </row>
    <row r="330" spans="1:13" x14ac:dyDescent="0.2">
      <c r="A330" t="s">
        <v>534</v>
      </c>
      <c r="B330" t="s">
        <v>296</v>
      </c>
      <c r="C330" s="4">
        <v>-33.0762</v>
      </c>
      <c r="D330" s="8">
        <v>19.816500000000001</v>
      </c>
      <c r="E330" s="11">
        <v>43.44</v>
      </c>
      <c r="F330" s="4">
        <v>0.25</v>
      </c>
      <c r="G330" s="4">
        <v>25</v>
      </c>
      <c r="H330" s="11">
        <v>3.4249999999999998</v>
      </c>
      <c r="I330" s="4">
        <v>0.25</v>
      </c>
      <c r="J330" s="4">
        <v>25</v>
      </c>
      <c r="K330" s="4" t="s">
        <v>181</v>
      </c>
      <c r="L330" s="4" t="s">
        <v>297</v>
      </c>
      <c r="M330" s="7" t="s">
        <v>298</v>
      </c>
    </row>
    <row r="331" spans="1:13" x14ac:dyDescent="0.2">
      <c r="A331" t="s">
        <v>535</v>
      </c>
      <c r="B331" t="s">
        <v>296</v>
      </c>
      <c r="C331" s="4">
        <v>-33.0762</v>
      </c>
      <c r="D331" s="8">
        <v>19.816500000000001</v>
      </c>
      <c r="E331" s="11">
        <v>45.47142857</v>
      </c>
      <c r="F331" s="4">
        <v>0.25</v>
      </c>
      <c r="G331" s="4">
        <v>25</v>
      </c>
      <c r="H331" s="11">
        <v>1.84</v>
      </c>
      <c r="I331" s="4">
        <v>0.25</v>
      </c>
      <c r="J331" s="4">
        <v>25</v>
      </c>
      <c r="K331" s="4" t="s">
        <v>181</v>
      </c>
      <c r="L331" s="4" t="s">
        <v>297</v>
      </c>
      <c r="M331" s="7" t="s">
        <v>298</v>
      </c>
    </row>
    <row r="332" spans="1:13" x14ac:dyDescent="0.2">
      <c r="A332" s="15" t="s">
        <v>331</v>
      </c>
      <c r="B332" t="s">
        <v>332</v>
      </c>
      <c r="C332">
        <v>32.429000000000002</v>
      </c>
      <c r="D332">
        <v>-106.556</v>
      </c>
      <c r="E332" s="11">
        <v>44</v>
      </c>
      <c r="F332">
        <v>0.2</v>
      </c>
      <c r="G332">
        <v>36</v>
      </c>
      <c r="H332" s="11">
        <v>10</v>
      </c>
      <c r="I332">
        <v>0.2</v>
      </c>
      <c r="J332">
        <v>20</v>
      </c>
      <c r="K332" s="4" t="s">
        <v>181</v>
      </c>
      <c r="L332" s="4" t="s">
        <v>322</v>
      </c>
      <c r="M332" t="s">
        <v>441</v>
      </c>
    </row>
    <row r="333" spans="1:13" x14ac:dyDescent="0.2">
      <c r="A333" s="15" t="s">
        <v>16</v>
      </c>
      <c r="B333" t="s">
        <v>333</v>
      </c>
      <c r="C333">
        <v>34.332999999999998</v>
      </c>
      <c r="D333">
        <v>-87.186999999999998</v>
      </c>
      <c r="E333" s="11">
        <v>44.8</v>
      </c>
      <c r="F333">
        <v>0.2</v>
      </c>
      <c r="G333">
        <v>36</v>
      </c>
      <c r="H333" s="11">
        <v>4.3</v>
      </c>
      <c r="I333">
        <v>0.2</v>
      </c>
      <c r="J333">
        <v>20</v>
      </c>
      <c r="K333" s="4" t="s">
        <v>181</v>
      </c>
      <c r="L333" s="4" t="s">
        <v>322</v>
      </c>
      <c r="M333" t="s">
        <v>441</v>
      </c>
    </row>
    <row r="334" spans="1:13" x14ac:dyDescent="0.2">
      <c r="A334" s="15" t="s">
        <v>28</v>
      </c>
      <c r="B334" t="s">
        <v>333</v>
      </c>
      <c r="C334">
        <v>34.332999999999998</v>
      </c>
      <c r="D334">
        <v>-87.186999999999998</v>
      </c>
      <c r="E334" s="11">
        <v>45.2</v>
      </c>
      <c r="F334">
        <v>0.2</v>
      </c>
      <c r="G334">
        <v>36</v>
      </c>
      <c r="H334" s="11">
        <v>5.6</v>
      </c>
      <c r="I334">
        <v>0.2</v>
      </c>
      <c r="J334">
        <v>20</v>
      </c>
      <c r="K334" s="4" t="s">
        <v>181</v>
      </c>
      <c r="L334" s="4" t="s">
        <v>322</v>
      </c>
      <c r="M334" t="s">
        <v>441</v>
      </c>
    </row>
    <row r="335" spans="1:13" x14ac:dyDescent="0.2">
      <c r="A335" s="15" t="s">
        <v>13</v>
      </c>
      <c r="B335" t="s">
        <v>333</v>
      </c>
      <c r="C335">
        <v>34.332999999999998</v>
      </c>
      <c r="D335">
        <v>-87.186999999999998</v>
      </c>
      <c r="E335" s="11">
        <v>52.4</v>
      </c>
      <c r="F335">
        <v>0.2</v>
      </c>
      <c r="G335">
        <v>36</v>
      </c>
      <c r="H335" s="11">
        <v>5.4</v>
      </c>
      <c r="I335">
        <v>0.2</v>
      </c>
      <c r="J335">
        <v>20</v>
      </c>
      <c r="K335" s="4" t="s">
        <v>181</v>
      </c>
      <c r="L335" s="4" t="s">
        <v>322</v>
      </c>
      <c r="M335" t="s">
        <v>441</v>
      </c>
    </row>
    <row r="336" spans="1:13" x14ac:dyDescent="0.2">
      <c r="A336" s="15" t="s">
        <v>334</v>
      </c>
      <c r="B336" t="s">
        <v>333</v>
      </c>
      <c r="C336">
        <v>34.332999999999998</v>
      </c>
      <c r="D336">
        <v>-87.186999999999998</v>
      </c>
      <c r="E336" s="11">
        <v>48</v>
      </c>
      <c r="F336">
        <v>0.2</v>
      </c>
      <c r="G336">
        <v>36</v>
      </c>
      <c r="H336" s="11">
        <v>6.8</v>
      </c>
      <c r="I336">
        <v>0.2</v>
      </c>
      <c r="J336">
        <v>20</v>
      </c>
      <c r="K336" s="4" t="s">
        <v>181</v>
      </c>
      <c r="L336" s="4" t="s">
        <v>322</v>
      </c>
      <c r="M336" t="s">
        <v>441</v>
      </c>
    </row>
    <row r="337" spans="1:13" x14ac:dyDescent="0.2">
      <c r="A337" s="15" t="s">
        <v>11</v>
      </c>
      <c r="B337" t="s">
        <v>333</v>
      </c>
      <c r="C337">
        <v>34.332999999999998</v>
      </c>
      <c r="D337">
        <v>-87.186999999999998</v>
      </c>
      <c r="E337" s="11">
        <v>52.8</v>
      </c>
      <c r="F337">
        <v>0.2</v>
      </c>
      <c r="G337">
        <v>36</v>
      </c>
      <c r="H337" s="11">
        <v>8</v>
      </c>
      <c r="I337">
        <v>0.2</v>
      </c>
      <c r="J337">
        <v>20</v>
      </c>
      <c r="K337" s="4" t="s">
        <v>181</v>
      </c>
      <c r="L337" s="4" t="s">
        <v>322</v>
      </c>
      <c r="M337" t="s">
        <v>441</v>
      </c>
    </row>
    <row r="338" spans="1:13" x14ac:dyDescent="0.2">
      <c r="A338" s="15" t="s">
        <v>335</v>
      </c>
      <c r="B338" t="s">
        <v>333</v>
      </c>
      <c r="C338">
        <v>34.332999999999998</v>
      </c>
      <c r="D338">
        <v>-87.186999999999998</v>
      </c>
      <c r="E338" s="11">
        <v>44.8</v>
      </c>
      <c r="F338">
        <v>0.2</v>
      </c>
      <c r="G338">
        <v>36</v>
      </c>
      <c r="H338" s="11">
        <v>6.4</v>
      </c>
      <c r="I338">
        <v>0.2</v>
      </c>
      <c r="J338">
        <v>20</v>
      </c>
      <c r="K338" s="4" t="s">
        <v>181</v>
      </c>
      <c r="L338" s="4" t="s">
        <v>322</v>
      </c>
      <c r="M338" t="s">
        <v>441</v>
      </c>
    </row>
    <row r="339" spans="1:13" x14ac:dyDescent="0.2">
      <c r="A339" s="15" t="s">
        <v>206</v>
      </c>
      <c r="B339" t="s">
        <v>333</v>
      </c>
      <c r="C339">
        <v>34.332999999999998</v>
      </c>
      <c r="D339">
        <v>-87.186999999999998</v>
      </c>
      <c r="E339" s="11">
        <v>46</v>
      </c>
      <c r="F339">
        <v>0.2</v>
      </c>
      <c r="G339">
        <v>36</v>
      </c>
      <c r="H339" s="11">
        <v>4</v>
      </c>
      <c r="I339">
        <v>0.2</v>
      </c>
      <c r="J339">
        <v>20</v>
      </c>
      <c r="K339" s="4" t="s">
        <v>181</v>
      </c>
      <c r="L339" s="4" t="s">
        <v>322</v>
      </c>
      <c r="M339" t="s">
        <v>441</v>
      </c>
    </row>
    <row r="340" spans="1:13" x14ac:dyDescent="0.2">
      <c r="A340" s="15" t="s">
        <v>18</v>
      </c>
      <c r="B340" t="s">
        <v>333</v>
      </c>
      <c r="C340">
        <v>34.332999999999998</v>
      </c>
      <c r="D340">
        <v>-87.186999999999998</v>
      </c>
      <c r="E340" s="11">
        <v>50.4</v>
      </c>
      <c r="F340">
        <v>0.2</v>
      </c>
      <c r="G340">
        <v>36</v>
      </c>
      <c r="H340" s="11">
        <v>8</v>
      </c>
      <c r="I340">
        <v>0.2</v>
      </c>
      <c r="J340">
        <v>20</v>
      </c>
      <c r="K340" s="4" t="s">
        <v>181</v>
      </c>
      <c r="L340" s="4" t="s">
        <v>322</v>
      </c>
      <c r="M340" t="s">
        <v>441</v>
      </c>
    </row>
    <row r="341" spans="1:13" x14ac:dyDescent="0.2">
      <c r="A341" s="15" t="s">
        <v>21</v>
      </c>
      <c r="B341" t="s">
        <v>333</v>
      </c>
      <c r="C341">
        <v>34.332999999999998</v>
      </c>
      <c r="D341">
        <v>-87.186999999999998</v>
      </c>
      <c r="E341" s="11">
        <v>53.6</v>
      </c>
      <c r="F341">
        <v>0.2</v>
      </c>
      <c r="G341">
        <v>36</v>
      </c>
      <c r="H341" s="11">
        <v>6.6</v>
      </c>
      <c r="I341">
        <v>0.2</v>
      </c>
      <c r="J341">
        <v>20</v>
      </c>
      <c r="K341" s="4" t="s">
        <v>181</v>
      </c>
      <c r="L341" s="4" t="s">
        <v>322</v>
      </c>
      <c r="M341" t="s">
        <v>441</v>
      </c>
    </row>
    <row r="342" spans="1:13" x14ac:dyDescent="0.2">
      <c r="A342" s="15" t="s">
        <v>38</v>
      </c>
      <c r="B342" t="s">
        <v>333</v>
      </c>
      <c r="C342">
        <v>34.332999999999998</v>
      </c>
      <c r="D342">
        <v>-87.186999999999998</v>
      </c>
      <c r="E342" s="11">
        <v>45.2</v>
      </c>
      <c r="F342">
        <v>0.2</v>
      </c>
      <c r="G342">
        <v>36</v>
      </c>
      <c r="H342" s="11">
        <v>8</v>
      </c>
      <c r="I342">
        <v>0.2</v>
      </c>
      <c r="J342">
        <v>20</v>
      </c>
      <c r="K342" s="4" t="s">
        <v>181</v>
      </c>
      <c r="L342" s="4" t="s">
        <v>322</v>
      </c>
      <c r="M342" t="s">
        <v>441</v>
      </c>
    </row>
    <row r="343" spans="1:13" x14ac:dyDescent="0.2">
      <c r="A343" s="15" t="s">
        <v>336</v>
      </c>
      <c r="B343" t="s">
        <v>337</v>
      </c>
      <c r="C343">
        <v>45.399000000000001</v>
      </c>
      <c r="D343">
        <v>-93.194999999999993</v>
      </c>
      <c r="E343" s="11">
        <v>44.4</v>
      </c>
      <c r="F343">
        <v>0.2</v>
      </c>
      <c r="G343">
        <v>36</v>
      </c>
      <c r="H343" s="11">
        <v>10.4</v>
      </c>
      <c r="I343">
        <v>0.2</v>
      </c>
      <c r="J343">
        <v>20</v>
      </c>
      <c r="K343" s="4" t="s">
        <v>181</v>
      </c>
      <c r="L343" s="4" t="s">
        <v>322</v>
      </c>
      <c r="M343" t="s">
        <v>441</v>
      </c>
    </row>
    <row r="344" spans="1:13" x14ac:dyDescent="0.2">
      <c r="A344" s="15" t="s">
        <v>26</v>
      </c>
      <c r="B344" t="s">
        <v>337</v>
      </c>
      <c r="C344">
        <v>45.399000000000001</v>
      </c>
      <c r="D344">
        <v>-93.194999999999993</v>
      </c>
      <c r="E344" s="11">
        <v>47.2</v>
      </c>
      <c r="F344">
        <v>0.2</v>
      </c>
      <c r="G344">
        <v>36</v>
      </c>
      <c r="H344" s="11">
        <v>8.4</v>
      </c>
      <c r="I344">
        <v>0.2</v>
      </c>
      <c r="J344">
        <v>20</v>
      </c>
      <c r="K344" s="4" t="s">
        <v>181</v>
      </c>
      <c r="L344" s="4" t="s">
        <v>322</v>
      </c>
      <c r="M344" t="s">
        <v>441</v>
      </c>
    </row>
    <row r="345" spans="1:13" x14ac:dyDescent="0.2">
      <c r="A345" s="15" t="s">
        <v>51</v>
      </c>
      <c r="B345" t="s">
        <v>337</v>
      </c>
      <c r="C345">
        <v>45.399000000000001</v>
      </c>
      <c r="D345">
        <v>-93.194999999999993</v>
      </c>
      <c r="E345" s="11">
        <v>41.2</v>
      </c>
      <c r="F345">
        <v>0.2</v>
      </c>
      <c r="G345">
        <v>36</v>
      </c>
      <c r="H345" s="11">
        <v>5.3</v>
      </c>
      <c r="I345">
        <v>0.2</v>
      </c>
      <c r="J345">
        <v>20</v>
      </c>
      <c r="K345" s="4" t="s">
        <v>181</v>
      </c>
      <c r="L345" s="4" t="s">
        <v>322</v>
      </c>
      <c r="M345" t="s">
        <v>441</v>
      </c>
    </row>
    <row r="346" spans="1:13" x14ac:dyDescent="0.2">
      <c r="A346" s="15" t="s">
        <v>338</v>
      </c>
      <c r="B346" t="s">
        <v>337</v>
      </c>
      <c r="C346">
        <v>45.399000000000001</v>
      </c>
      <c r="D346">
        <v>-93.194999999999993</v>
      </c>
      <c r="E346" s="11">
        <v>42.8</v>
      </c>
      <c r="F346">
        <v>0.2</v>
      </c>
      <c r="G346">
        <v>36</v>
      </c>
      <c r="H346" s="11">
        <v>5.2</v>
      </c>
      <c r="I346">
        <v>0.2</v>
      </c>
      <c r="J346">
        <v>20</v>
      </c>
      <c r="K346" s="4" t="s">
        <v>181</v>
      </c>
      <c r="L346" s="4" t="s">
        <v>322</v>
      </c>
      <c r="M346" t="s">
        <v>441</v>
      </c>
    </row>
    <row r="347" spans="1:13" x14ac:dyDescent="0.2">
      <c r="A347" s="15" t="s">
        <v>7</v>
      </c>
      <c r="B347" t="s">
        <v>337</v>
      </c>
      <c r="C347">
        <v>45.399000000000001</v>
      </c>
      <c r="D347">
        <v>-93.194999999999993</v>
      </c>
      <c r="E347" s="11">
        <v>40.799999999999997</v>
      </c>
      <c r="F347">
        <v>0.2</v>
      </c>
      <c r="G347">
        <v>36</v>
      </c>
      <c r="H347" s="11">
        <v>8.8000000000000007</v>
      </c>
      <c r="I347">
        <v>0.2</v>
      </c>
      <c r="J347">
        <v>20</v>
      </c>
      <c r="K347" s="4" t="s">
        <v>181</v>
      </c>
      <c r="L347" s="4" t="s">
        <v>322</v>
      </c>
      <c r="M347" t="s">
        <v>441</v>
      </c>
    </row>
    <row r="348" spans="1:13" x14ac:dyDescent="0.2">
      <c r="A348" s="15" t="s">
        <v>339</v>
      </c>
      <c r="B348" t="s">
        <v>337</v>
      </c>
      <c r="C348">
        <v>45.399000000000001</v>
      </c>
      <c r="D348">
        <v>-93.194999999999993</v>
      </c>
      <c r="E348" s="11">
        <v>46.8</v>
      </c>
      <c r="F348">
        <v>0.2</v>
      </c>
      <c r="G348">
        <v>36</v>
      </c>
      <c r="H348" s="11">
        <v>6.4</v>
      </c>
      <c r="I348">
        <v>0.2</v>
      </c>
      <c r="J348">
        <v>20</v>
      </c>
      <c r="K348" s="4" t="s">
        <v>181</v>
      </c>
      <c r="L348" s="4" t="s">
        <v>322</v>
      </c>
      <c r="M348" t="s">
        <v>441</v>
      </c>
    </row>
    <row r="349" spans="1:13" x14ac:dyDescent="0.2">
      <c r="A349" s="15" t="s">
        <v>340</v>
      </c>
      <c r="B349" t="s">
        <v>341</v>
      </c>
      <c r="C349">
        <v>35.152999999999999</v>
      </c>
      <c r="D349">
        <v>-111.73699999999999</v>
      </c>
      <c r="E349" s="11">
        <v>46.4</v>
      </c>
      <c r="F349">
        <v>0.2</v>
      </c>
      <c r="G349">
        <v>36</v>
      </c>
      <c r="H349" s="11">
        <v>6.4</v>
      </c>
      <c r="I349">
        <v>0.2</v>
      </c>
      <c r="J349">
        <v>20</v>
      </c>
      <c r="K349" s="4" t="s">
        <v>181</v>
      </c>
      <c r="L349" s="4" t="s">
        <v>322</v>
      </c>
      <c r="M349" t="s">
        <v>441</v>
      </c>
    </row>
    <row r="350" spans="1:13" x14ac:dyDescent="0.2">
      <c r="A350" s="15" t="s">
        <v>65</v>
      </c>
      <c r="B350" t="s">
        <v>341</v>
      </c>
      <c r="C350">
        <v>35.152999999999999</v>
      </c>
      <c r="D350">
        <v>-111.73699999999999</v>
      </c>
      <c r="E350" s="11">
        <v>46</v>
      </c>
      <c r="F350">
        <v>0.2</v>
      </c>
      <c r="G350">
        <v>36</v>
      </c>
      <c r="H350" s="11">
        <v>2.5</v>
      </c>
      <c r="I350">
        <v>0.2</v>
      </c>
      <c r="J350">
        <v>20</v>
      </c>
      <c r="K350" s="4" t="s">
        <v>181</v>
      </c>
      <c r="L350" s="4" t="s">
        <v>322</v>
      </c>
      <c r="M350" t="s">
        <v>441</v>
      </c>
    </row>
    <row r="351" spans="1:13" x14ac:dyDescent="0.2">
      <c r="A351" s="15" t="s">
        <v>342</v>
      </c>
      <c r="B351" t="s">
        <v>341</v>
      </c>
      <c r="C351">
        <v>35.152999999999999</v>
      </c>
      <c r="D351">
        <v>-111.73699999999999</v>
      </c>
      <c r="E351" s="11">
        <v>46.8</v>
      </c>
      <c r="F351">
        <v>0.2</v>
      </c>
      <c r="G351">
        <v>36</v>
      </c>
      <c r="H351" s="11">
        <v>2</v>
      </c>
      <c r="I351">
        <v>0.2</v>
      </c>
      <c r="J351">
        <v>20</v>
      </c>
      <c r="K351" s="4" t="s">
        <v>181</v>
      </c>
      <c r="L351" s="4" t="s">
        <v>322</v>
      </c>
      <c r="M351" t="s">
        <v>441</v>
      </c>
    </row>
    <row r="352" spans="1:13" x14ac:dyDescent="0.2">
      <c r="A352" s="15" t="s">
        <v>343</v>
      </c>
      <c r="B352" t="s">
        <v>341</v>
      </c>
      <c r="C352">
        <v>35.152999999999999</v>
      </c>
      <c r="D352">
        <v>-111.73699999999999</v>
      </c>
      <c r="E352" s="11">
        <v>47.6</v>
      </c>
      <c r="F352">
        <v>0.2</v>
      </c>
      <c r="G352">
        <v>36</v>
      </c>
      <c r="H352" s="11">
        <v>6.5</v>
      </c>
      <c r="I352">
        <v>0.2</v>
      </c>
      <c r="J352">
        <v>20</v>
      </c>
      <c r="K352" s="4" t="s">
        <v>181</v>
      </c>
      <c r="L352" s="4" t="s">
        <v>322</v>
      </c>
      <c r="M352" t="s">
        <v>441</v>
      </c>
    </row>
    <row r="353" spans="1:13" x14ac:dyDescent="0.2">
      <c r="A353" s="15" t="s">
        <v>23</v>
      </c>
      <c r="B353" t="s">
        <v>341</v>
      </c>
      <c r="C353">
        <v>35.152999999999999</v>
      </c>
      <c r="D353">
        <v>-111.73699999999999</v>
      </c>
      <c r="E353" s="11">
        <v>47.3</v>
      </c>
      <c r="F353">
        <v>0.2</v>
      </c>
      <c r="G353">
        <v>36</v>
      </c>
      <c r="H353" s="11">
        <v>3.2</v>
      </c>
      <c r="I353">
        <v>0.2</v>
      </c>
      <c r="J353">
        <v>20</v>
      </c>
      <c r="K353" s="4" t="s">
        <v>181</v>
      </c>
      <c r="L353" s="4" t="s">
        <v>322</v>
      </c>
      <c r="M353" t="s">
        <v>441</v>
      </c>
    </row>
    <row r="354" spans="1:13" x14ac:dyDescent="0.2">
      <c r="A354" s="15" t="s">
        <v>344</v>
      </c>
      <c r="B354" t="s">
        <v>341</v>
      </c>
      <c r="C354">
        <v>35.152999999999999</v>
      </c>
      <c r="D354">
        <v>-111.73699999999999</v>
      </c>
      <c r="E354" s="11">
        <v>46</v>
      </c>
      <c r="F354">
        <v>0.2</v>
      </c>
      <c r="G354">
        <v>36</v>
      </c>
      <c r="H354" s="11">
        <v>14.4</v>
      </c>
      <c r="I354">
        <v>0.2</v>
      </c>
      <c r="J354">
        <v>20</v>
      </c>
      <c r="K354" s="4" t="s">
        <v>181</v>
      </c>
      <c r="L354" s="4" t="s">
        <v>322</v>
      </c>
      <c r="M354" t="s">
        <v>441</v>
      </c>
    </row>
    <row r="355" spans="1:13" x14ac:dyDescent="0.2">
      <c r="A355" s="15" t="s">
        <v>345</v>
      </c>
      <c r="B355" t="s">
        <v>341</v>
      </c>
      <c r="C355">
        <v>35.152999999999999</v>
      </c>
      <c r="D355">
        <v>-111.73699999999999</v>
      </c>
      <c r="E355" s="11">
        <v>44.3</v>
      </c>
      <c r="F355">
        <v>0.2</v>
      </c>
      <c r="G355">
        <v>36</v>
      </c>
      <c r="H355" s="11">
        <v>2.4</v>
      </c>
      <c r="I355">
        <v>0.2</v>
      </c>
      <c r="J355">
        <v>20</v>
      </c>
      <c r="K355" s="4" t="s">
        <v>181</v>
      </c>
      <c r="L355" s="4" t="s">
        <v>322</v>
      </c>
      <c r="M355" t="s">
        <v>441</v>
      </c>
    </row>
    <row r="356" spans="1:13" x14ac:dyDescent="0.2">
      <c r="A356" s="15" t="s">
        <v>63</v>
      </c>
      <c r="B356" t="s">
        <v>341</v>
      </c>
      <c r="C356">
        <v>35.152999999999999</v>
      </c>
      <c r="D356">
        <v>-111.73699999999999</v>
      </c>
      <c r="E356" s="11">
        <v>48.8</v>
      </c>
      <c r="F356">
        <v>0.2</v>
      </c>
      <c r="G356">
        <v>36</v>
      </c>
      <c r="H356" s="11">
        <v>2.4</v>
      </c>
      <c r="I356">
        <v>0.2</v>
      </c>
      <c r="J356">
        <v>20</v>
      </c>
      <c r="K356" s="4" t="s">
        <v>181</v>
      </c>
      <c r="L356" s="4" t="s">
        <v>322</v>
      </c>
      <c r="M356" t="s">
        <v>441</v>
      </c>
    </row>
    <row r="357" spans="1:13" x14ac:dyDescent="0.2">
      <c r="A357" s="15" t="s">
        <v>346</v>
      </c>
      <c r="B357" t="s">
        <v>341</v>
      </c>
      <c r="C357">
        <v>35.152999999999999</v>
      </c>
      <c r="D357">
        <v>-111.73699999999999</v>
      </c>
      <c r="E357" s="11">
        <v>52.4</v>
      </c>
      <c r="F357">
        <v>0.2</v>
      </c>
      <c r="G357">
        <v>36</v>
      </c>
      <c r="H357" s="11">
        <v>6.8</v>
      </c>
      <c r="I357">
        <v>0.2</v>
      </c>
      <c r="J357">
        <v>20</v>
      </c>
      <c r="K357" s="4" t="s">
        <v>181</v>
      </c>
      <c r="L357" s="4" t="s">
        <v>322</v>
      </c>
      <c r="M357" t="s">
        <v>441</v>
      </c>
    </row>
    <row r="358" spans="1:13" x14ac:dyDescent="0.2">
      <c r="A358" s="15" t="s">
        <v>347</v>
      </c>
      <c r="B358" t="s">
        <v>341</v>
      </c>
      <c r="C358">
        <v>35.152999999999999</v>
      </c>
      <c r="D358">
        <v>-111.73699999999999</v>
      </c>
      <c r="E358" s="11">
        <v>44.8</v>
      </c>
      <c r="F358">
        <v>0.2</v>
      </c>
      <c r="G358">
        <v>36</v>
      </c>
      <c r="H358" s="11">
        <v>3.4</v>
      </c>
      <c r="I358">
        <v>0.2</v>
      </c>
      <c r="J358">
        <v>20</v>
      </c>
      <c r="K358" s="4" t="s">
        <v>181</v>
      </c>
      <c r="L358" s="4" t="s">
        <v>322</v>
      </c>
      <c r="M358" t="s">
        <v>441</v>
      </c>
    </row>
    <row r="359" spans="1:13" x14ac:dyDescent="0.2">
      <c r="A359" s="15" t="s">
        <v>348</v>
      </c>
      <c r="B359" t="s">
        <v>341</v>
      </c>
      <c r="C359">
        <v>35.152999999999999</v>
      </c>
      <c r="D359">
        <v>-111.73699999999999</v>
      </c>
      <c r="E359" s="11">
        <v>47.2</v>
      </c>
      <c r="F359">
        <v>0.2</v>
      </c>
      <c r="G359">
        <v>36</v>
      </c>
      <c r="H359" s="11">
        <v>2.4</v>
      </c>
      <c r="I359">
        <v>0.2</v>
      </c>
      <c r="J359">
        <v>20</v>
      </c>
      <c r="K359" s="4" t="s">
        <v>181</v>
      </c>
      <c r="L359" s="4" t="s">
        <v>322</v>
      </c>
      <c r="M359" t="s">
        <v>441</v>
      </c>
    </row>
    <row r="360" spans="1:13" x14ac:dyDescent="0.2">
      <c r="A360" s="15" t="s">
        <v>349</v>
      </c>
      <c r="B360" t="s">
        <v>341</v>
      </c>
      <c r="C360">
        <v>35.152999999999999</v>
      </c>
      <c r="D360">
        <v>-111.73699999999999</v>
      </c>
      <c r="E360" s="11">
        <v>48</v>
      </c>
      <c r="F360">
        <v>0.2</v>
      </c>
      <c r="G360">
        <v>36</v>
      </c>
      <c r="H360" s="11">
        <v>7.6</v>
      </c>
      <c r="I360">
        <v>0.2</v>
      </c>
      <c r="J360">
        <v>20</v>
      </c>
      <c r="K360" s="4" t="s">
        <v>181</v>
      </c>
      <c r="L360" s="4" t="s">
        <v>322</v>
      </c>
      <c r="M360" t="s">
        <v>441</v>
      </c>
    </row>
    <row r="361" spans="1:13" x14ac:dyDescent="0.2">
      <c r="A361" s="15" t="s">
        <v>14</v>
      </c>
      <c r="B361" t="s">
        <v>341</v>
      </c>
      <c r="C361">
        <v>35.152999999999999</v>
      </c>
      <c r="D361">
        <v>-111.73699999999999</v>
      </c>
      <c r="E361" s="11">
        <v>43.7</v>
      </c>
      <c r="F361">
        <v>0.2</v>
      </c>
      <c r="G361">
        <v>36</v>
      </c>
      <c r="H361" s="11">
        <v>7.1</v>
      </c>
      <c r="I361">
        <v>0.2</v>
      </c>
      <c r="J361">
        <v>20</v>
      </c>
      <c r="K361" s="4" t="s">
        <v>181</v>
      </c>
      <c r="L361" s="4" t="s">
        <v>322</v>
      </c>
      <c r="M361" t="s">
        <v>441</v>
      </c>
    </row>
    <row r="362" spans="1:13" x14ac:dyDescent="0.2">
      <c r="A362" s="15" t="s">
        <v>20</v>
      </c>
      <c r="B362" t="s">
        <v>341</v>
      </c>
      <c r="C362">
        <v>35.152999999999999</v>
      </c>
      <c r="D362">
        <v>-111.73699999999999</v>
      </c>
      <c r="E362" s="11">
        <v>50.1</v>
      </c>
      <c r="F362">
        <v>0.2</v>
      </c>
      <c r="G362">
        <v>36</v>
      </c>
      <c r="H362" s="11">
        <v>3.9</v>
      </c>
      <c r="I362">
        <v>0.2</v>
      </c>
      <c r="J362">
        <v>20</v>
      </c>
      <c r="K362" s="4" t="s">
        <v>181</v>
      </c>
      <c r="L362" s="4" t="s">
        <v>322</v>
      </c>
      <c r="M362" t="s">
        <v>441</v>
      </c>
    </row>
    <row r="363" spans="1:13" x14ac:dyDescent="0.2">
      <c r="A363" s="15" t="s">
        <v>350</v>
      </c>
      <c r="B363" t="s">
        <v>341</v>
      </c>
      <c r="C363">
        <v>35.152999999999999</v>
      </c>
      <c r="D363">
        <v>-111.73699999999999</v>
      </c>
      <c r="E363" s="11">
        <v>48.4</v>
      </c>
      <c r="F363">
        <v>0.2</v>
      </c>
      <c r="G363">
        <v>36</v>
      </c>
      <c r="H363" s="11" t="s">
        <v>178</v>
      </c>
      <c r="I363">
        <v>0.2</v>
      </c>
      <c r="J363">
        <v>20</v>
      </c>
      <c r="K363" s="4" t="s">
        <v>181</v>
      </c>
      <c r="L363" s="4" t="s">
        <v>322</v>
      </c>
      <c r="M363" t="s">
        <v>441</v>
      </c>
    </row>
    <row r="364" spans="1:13" x14ac:dyDescent="0.2">
      <c r="A364" s="15" t="s">
        <v>16</v>
      </c>
      <c r="B364" t="s">
        <v>351</v>
      </c>
      <c r="C364">
        <v>35.067</v>
      </c>
      <c r="D364">
        <v>-83.462000000000003</v>
      </c>
      <c r="E364" s="11">
        <v>46</v>
      </c>
      <c r="F364">
        <v>0.2</v>
      </c>
      <c r="G364">
        <v>36</v>
      </c>
      <c r="H364" s="11">
        <v>2.6</v>
      </c>
      <c r="I364">
        <v>0.2</v>
      </c>
      <c r="J364">
        <v>20</v>
      </c>
      <c r="K364" s="4" t="s">
        <v>181</v>
      </c>
      <c r="L364" s="4" t="s">
        <v>322</v>
      </c>
      <c r="M364" t="s">
        <v>441</v>
      </c>
    </row>
    <row r="365" spans="1:13" x14ac:dyDescent="0.2">
      <c r="A365" s="15" t="s">
        <v>536</v>
      </c>
      <c r="B365" t="s">
        <v>351</v>
      </c>
      <c r="C365">
        <v>35.067</v>
      </c>
      <c r="D365">
        <v>-83.462000000000003</v>
      </c>
      <c r="E365" s="11">
        <v>45.6</v>
      </c>
      <c r="F365">
        <v>0.2</v>
      </c>
      <c r="G365">
        <v>36</v>
      </c>
      <c r="H365" s="11">
        <v>4.4000000000000004</v>
      </c>
      <c r="I365">
        <v>0.2</v>
      </c>
      <c r="J365">
        <v>20</v>
      </c>
      <c r="K365" s="4" t="s">
        <v>181</v>
      </c>
      <c r="L365" s="4" t="s">
        <v>322</v>
      </c>
      <c r="M365" t="s">
        <v>441</v>
      </c>
    </row>
    <row r="366" spans="1:13" x14ac:dyDescent="0.2">
      <c r="A366" t="s">
        <v>537</v>
      </c>
      <c r="B366" t="s">
        <v>351</v>
      </c>
      <c r="C366">
        <v>35.067</v>
      </c>
      <c r="D366">
        <v>-83.462000000000003</v>
      </c>
      <c r="E366" s="11">
        <v>44.8</v>
      </c>
      <c r="F366">
        <v>0.2</v>
      </c>
      <c r="G366">
        <v>36</v>
      </c>
      <c r="H366" s="11">
        <v>7.2</v>
      </c>
      <c r="I366">
        <v>0.2</v>
      </c>
      <c r="J366">
        <v>20</v>
      </c>
      <c r="K366" s="4" t="s">
        <v>181</v>
      </c>
      <c r="L366" s="4" t="s">
        <v>322</v>
      </c>
      <c r="M366" t="s">
        <v>441</v>
      </c>
    </row>
    <row r="367" spans="1:13" x14ac:dyDescent="0.2">
      <c r="A367" s="15" t="s">
        <v>30</v>
      </c>
      <c r="B367" t="s">
        <v>351</v>
      </c>
      <c r="C367">
        <v>35.067</v>
      </c>
      <c r="D367">
        <v>-83.462000000000003</v>
      </c>
      <c r="E367" s="11">
        <v>45.2</v>
      </c>
      <c r="F367">
        <v>0.2</v>
      </c>
      <c r="G367">
        <v>36</v>
      </c>
      <c r="H367" s="11">
        <v>5.2</v>
      </c>
      <c r="I367">
        <v>0.2</v>
      </c>
      <c r="J367">
        <v>20</v>
      </c>
      <c r="K367" s="4" t="s">
        <v>181</v>
      </c>
      <c r="L367" s="4" t="s">
        <v>322</v>
      </c>
      <c r="M367" t="s">
        <v>441</v>
      </c>
    </row>
    <row r="368" spans="1:13" x14ac:dyDescent="0.2">
      <c r="A368" s="15" t="s">
        <v>352</v>
      </c>
      <c r="B368" t="s">
        <v>351</v>
      </c>
      <c r="C368">
        <v>35.067</v>
      </c>
      <c r="D368">
        <v>-83.462000000000003</v>
      </c>
      <c r="E368" s="11">
        <v>45.6</v>
      </c>
      <c r="F368">
        <v>0.2</v>
      </c>
      <c r="G368">
        <v>36</v>
      </c>
      <c r="H368" s="11">
        <v>2.4</v>
      </c>
      <c r="I368">
        <v>0.2</v>
      </c>
      <c r="J368">
        <v>20</v>
      </c>
      <c r="K368" s="4" t="s">
        <v>181</v>
      </c>
      <c r="L368" s="4" t="s">
        <v>322</v>
      </c>
      <c r="M368" t="s">
        <v>441</v>
      </c>
    </row>
    <row r="369" spans="1:13" x14ac:dyDescent="0.2">
      <c r="A369" s="15" t="s">
        <v>51</v>
      </c>
      <c r="B369" t="s">
        <v>351</v>
      </c>
      <c r="C369">
        <v>35.067</v>
      </c>
      <c r="D369">
        <v>-83.462000000000003</v>
      </c>
      <c r="E369" s="11">
        <v>45.5</v>
      </c>
      <c r="F369">
        <v>0.2</v>
      </c>
      <c r="G369">
        <v>36</v>
      </c>
      <c r="H369" s="11">
        <v>2.4</v>
      </c>
      <c r="I369">
        <v>0.2</v>
      </c>
      <c r="J369">
        <v>20</v>
      </c>
      <c r="K369" s="4" t="s">
        <v>181</v>
      </c>
      <c r="L369" s="4" t="s">
        <v>322</v>
      </c>
      <c r="M369" t="s">
        <v>441</v>
      </c>
    </row>
    <row r="370" spans="1:13" x14ac:dyDescent="0.2">
      <c r="A370" s="15" t="s">
        <v>52</v>
      </c>
      <c r="B370" t="s">
        <v>351</v>
      </c>
      <c r="C370">
        <v>35.067</v>
      </c>
      <c r="D370">
        <v>-83.462000000000003</v>
      </c>
      <c r="E370" s="11">
        <v>42.3</v>
      </c>
      <c r="F370">
        <v>0.2</v>
      </c>
      <c r="G370">
        <v>36</v>
      </c>
      <c r="H370" s="11">
        <v>5.6</v>
      </c>
      <c r="I370">
        <v>0.2</v>
      </c>
      <c r="J370">
        <v>20</v>
      </c>
      <c r="K370" s="4" t="s">
        <v>181</v>
      </c>
      <c r="L370" s="4" t="s">
        <v>322</v>
      </c>
      <c r="M370" t="s">
        <v>441</v>
      </c>
    </row>
    <row r="371" spans="1:13" x14ac:dyDescent="0.2">
      <c r="A371" s="15" t="s">
        <v>353</v>
      </c>
      <c r="B371" t="s">
        <v>351</v>
      </c>
      <c r="C371">
        <v>35.067</v>
      </c>
      <c r="D371">
        <v>-83.462000000000003</v>
      </c>
      <c r="E371" s="11">
        <v>42</v>
      </c>
      <c r="F371">
        <v>0.2</v>
      </c>
      <c r="G371">
        <v>36</v>
      </c>
      <c r="H371" s="11">
        <v>4.8</v>
      </c>
      <c r="I371">
        <v>0.2</v>
      </c>
      <c r="J371">
        <v>20</v>
      </c>
      <c r="K371" s="4" t="s">
        <v>181</v>
      </c>
      <c r="L371" s="4" t="s">
        <v>322</v>
      </c>
      <c r="M371" t="s">
        <v>441</v>
      </c>
    </row>
    <row r="372" spans="1:13" x14ac:dyDescent="0.2">
      <c r="A372" s="15" t="s">
        <v>54</v>
      </c>
      <c r="B372" t="s">
        <v>351</v>
      </c>
      <c r="C372">
        <v>35.067</v>
      </c>
      <c r="D372">
        <v>-83.462000000000003</v>
      </c>
      <c r="E372" s="11">
        <v>44.5</v>
      </c>
      <c r="F372">
        <v>0.2</v>
      </c>
      <c r="G372">
        <v>36</v>
      </c>
      <c r="H372" s="11">
        <v>3.3</v>
      </c>
      <c r="I372">
        <v>0.2</v>
      </c>
      <c r="J372">
        <v>20</v>
      </c>
      <c r="K372" s="4" t="s">
        <v>181</v>
      </c>
      <c r="L372" s="4" t="s">
        <v>322</v>
      </c>
      <c r="M372" t="s">
        <v>441</v>
      </c>
    </row>
    <row r="373" spans="1:13" x14ac:dyDescent="0.2">
      <c r="A373" s="15" t="s">
        <v>7</v>
      </c>
      <c r="B373" t="s">
        <v>351</v>
      </c>
      <c r="C373">
        <v>35.067</v>
      </c>
      <c r="D373">
        <v>-83.462000000000003</v>
      </c>
      <c r="E373" s="11">
        <v>40.4</v>
      </c>
      <c r="F373">
        <v>0.2</v>
      </c>
      <c r="G373">
        <v>36</v>
      </c>
      <c r="H373" s="11" t="s">
        <v>178</v>
      </c>
      <c r="I373">
        <v>0.2</v>
      </c>
      <c r="J373">
        <v>20</v>
      </c>
      <c r="K373" s="4" t="s">
        <v>181</v>
      </c>
      <c r="L373" s="4" t="s">
        <v>322</v>
      </c>
      <c r="M373" t="s">
        <v>441</v>
      </c>
    </row>
    <row r="374" spans="1:13" x14ac:dyDescent="0.2">
      <c r="A374" s="15" t="s">
        <v>35</v>
      </c>
      <c r="B374" t="s">
        <v>351</v>
      </c>
      <c r="C374">
        <v>35.067</v>
      </c>
      <c r="D374">
        <v>-83.462000000000003</v>
      </c>
      <c r="E374" s="11">
        <v>44.4</v>
      </c>
      <c r="F374">
        <v>0.2</v>
      </c>
      <c r="G374">
        <v>36</v>
      </c>
      <c r="H374" s="11">
        <v>-0.4</v>
      </c>
      <c r="I374">
        <v>0.2</v>
      </c>
      <c r="J374">
        <v>20</v>
      </c>
      <c r="K374" s="4" t="s">
        <v>181</v>
      </c>
      <c r="L374" s="4" t="s">
        <v>322</v>
      </c>
      <c r="M374" t="s">
        <v>441</v>
      </c>
    </row>
    <row r="375" spans="1:13" x14ac:dyDescent="0.2">
      <c r="A375" s="15" t="s">
        <v>354</v>
      </c>
      <c r="B375" t="s">
        <v>351</v>
      </c>
      <c r="C375">
        <v>35.067</v>
      </c>
      <c r="D375">
        <v>-83.462000000000003</v>
      </c>
      <c r="E375" s="11">
        <v>40</v>
      </c>
      <c r="F375">
        <v>0.2</v>
      </c>
      <c r="G375">
        <v>36</v>
      </c>
      <c r="H375" s="11" t="s">
        <v>178</v>
      </c>
      <c r="I375">
        <v>0.2</v>
      </c>
      <c r="J375">
        <v>20</v>
      </c>
      <c r="K375" s="4" t="s">
        <v>181</v>
      </c>
      <c r="L375" s="4" t="s">
        <v>322</v>
      </c>
      <c r="M375" t="s">
        <v>441</v>
      </c>
    </row>
    <row r="376" spans="1:13" x14ac:dyDescent="0.2">
      <c r="A376" s="15" t="s">
        <v>18</v>
      </c>
      <c r="B376" t="s">
        <v>351</v>
      </c>
      <c r="C376">
        <v>35.067</v>
      </c>
      <c r="D376">
        <v>-83.462000000000003</v>
      </c>
      <c r="E376" s="11">
        <v>52.7</v>
      </c>
      <c r="F376">
        <v>0.2</v>
      </c>
      <c r="G376">
        <v>36</v>
      </c>
      <c r="H376" s="11">
        <v>2.5</v>
      </c>
      <c r="I376">
        <v>0.2</v>
      </c>
      <c r="J376">
        <v>20</v>
      </c>
      <c r="K376" s="4" t="s">
        <v>181</v>
      </c>
      <c r="L376" s="4" t="s">
        <v>322</v>
      </c>
      <c r="M376" t="s">
        <v>441</v>
      </c>
    </row>
    <row r="377" spans="1:13" x14ac:dyDescent="0.2">
      <c r="A377" s="15" t="s">
        <v>31</v>
      </c>
      <c r="B377" t="s">
        <v>351</v>
      </c>
      <c r="C377">
        <v>35.067</v>
      </c>
      <c r="D377">
        <v>-83.462000000000003</v>
      </c>
      <c r="E377" s="11">
        <v>51.9</v>
      </c>
      <c r="F377">
        <v>0.2</v>
      </c>
      <c r="G377">
        <v>36</v>
      </c>
      <c r="H377" s="11">
        <v>2.4</v>
      </c>
      <c r="I377">
        <v>0.2</v>
      </c>
      <c r="J377">
        <v>20</v>
      </c>
      <c r="K377" s="4" t="s">
        <v>181</v>
      </c>
      <c r="L377" s="4" t="s">
        <v>322</v>
      </c>
      <c r="M377" t="s">
        <v>441</v>
      </c>
    </row>
    <row r="378" spans="1:13" x14ac:dyDescent="0.2">
      <c r="A378" s="15" t="s">
        <v>16</v>
      </c>
      <c r="B378" t="s">
        <v>355</v>
      </c>
      <c r="C378">
        <v>35.052</v>
      </c>
      <c r="D378">
        <v>-83.483000000000004</v>
      </c>
      <c r="E378" s="11">
        <v>45.9</v>
      </c>
      <c r="F378">
        <v>0.2</v>
      </c>
      <c r="G378">
        <v>36</v>
      </c>
      <c r="H378" s="11">
        <v>3.5</v>
      </c>
      <c r="I378">
        <v>0.2</v>
      </c>
      <c r="J378">
        <v>20</v>
      </c>
      <c r="K378" s="4" t="s">
        <v>181</v>
      </c>
      <c r="L378" s="4" t="s">
        <v>322</v>
      </c>
      <c r="M378" t="s">
        <v>441</v>
      </c>
    </row>
    <row r="379" spans="1:13" x14ac:dyDescent="0.2">
      <c r="A379" s="15" t="s">
        <v>356</v>
      </c>
      <c r="B379" t="s">
        <v>355</v>
      </c>
      <c r="C379">
        <v>35.052</v>
      </c>
      <c r="D379">
        <v>-83.483000000000004</v>
      </c>
      <c r="E379" s="11">
        <v>39.299999999999997</v>
      </c>
      <c r="F379">
        <v>0.2</v>
      </c>
      <c r="G379">
        <v>36</v>
      </c>
      <c r="H379" s="11">
        <v>4.8</v>
      </c>
      <c r="I379">
        <v>0.2</v>
      </c>
      <c r="J379">
        <v>20</v>
      </c>
      <c r="K379" s="4" t="s">
        <v>181</v>
      </c>
      <c r="L379" s="4" t="s">
        <v>322</v>
      </c>
      <c r="M379" t="s">
        <v>441</v>
      </c>
    </row>
    <row r="380" spans="1:13" x14ac:dyDescent="0.2">
      <c r="A380" s="15" t="s">
        <v>16</v>
      </c>
      <c r="B380" t="s">
        <v>357</v>
      </c>
      <c r="C380">
        <v>35.06</v>
      </c>
      <c r="D380">
        <v>-83.448999999999998</v>
      </c>
      <c r="E380" s="11">
        <v>46.4</v>
      </c>
      <c r="F380">
        <v>0.2</v>
      </c>
      <c r="G380">
        <v>36</v>
      </c>
      <c r="H380" s="11">
        <v>4.4000000000000004</v>
      </c>
      <c r="I380">
        <v>0.2</v>
      </c>
      <c r="J380">
        <v>20</v>
      </c>
      <c r="K380" s="4" t="s">
        <v>181</v>
      </c>
      <c r="L380" s="4" t="s">
        <v>322</v>
      </c>
      <c r="M380" t="s">
        <v>441</v>
      </c>
    </row>
    <row r="381" spans="1:13" x14ac:dyDescent="0.2">
      <c r="A381" s="15" t="s">
        <v>358</v>
      </c>
      <c r="B381" t="s">
        <v>357</v>
      </c>
      <c r="C381">
        <v>35.06</v>
      </c>
      <c r="D381">
        <v>-83.448999999999998</v>
      </c>
      <c r="E381" s="11">
        <v>50</v>
      </c>
      <c r="F381">
        <v>0.2</v>
      </c>
      <c r="G381">
        <v>36</v>
      </c>
      <c r="H381" s="11">
        <v>3.2</v>
      </c>
      <c r="I381">
        <v>0.2</v>
      </c>
      <c r="J381">
        <v>20</v>
      </c>
      <c r="K381" s="4" t="s">
        <v>181</v>
      </c>
      <c r="L381" s="4" t="s">
        <v>322</v>
      </c>
      <c r="M381" t="s">
        <v>441</v>
      </c>
    </row>
    <row r="382" spans="1:13" x14ac:dyDescent="0.2">
      <c r="A382" s="15" t="s">
        <v>23</v>
      </c>
      <c r="B382" t="s">
        <v>357</v>
      </c>
      <c r="C382">
        <v>35.06</v>
      </c>
      <c r="D382">
        <v>-83.448999999999998</v>
      </c>
      <c r="E382" s="11">
        <v>47.6</v>
      </c>
      <c r="F382">
        <v>0.2</v>
      </c>
      <c r="G382">
        <v>36</v>
      </c>
      <c r="H382" s="11">
        <v>4</v>
      </c>
      <c r="I382">
        <v>0.2</v>
      </c>
      <c r="J382">
        <v>20</v>
      </c>
      <c r="K382" s="4" t="s">
        <v>181</v>
      </c>
      <c r="L382" s="4" t="s">
        <v>322</v>
      </c>
      <c r="M382" t="s">
        <v>441</v>
      </c>
    </row>
    <row r="383" spans="1:13" x14ac:dyDescent="0.2">
      <c r="A383" s="15" t="s">
        <v>51</v>
      </c>
      <c r="B383" t="s">
        <v>357</v>
      </c>
      <c r="C383">
        <v>35.06</v>
      </c>
      <c r="D383">
        <v>-83.448999999999998</v>
      </c>
      <c r="E383" s="11">
        <v>47.6</v>
      </c>
      <c r="F383">
        <v>0.2</v>
      </c>
      <c r="G383">
        <v>36</v>
      </c>
      <c r="H383" s="11">
        <v>2.4</v>
      </c>
      <c r="I383">
        <v>0.2</v>
      </c>
      <c r="J383">
        <v>20</v>
      </c>
      <c r="K383" s="4" t="s">
        <v>181</v>
      </c>
      <c r="L383" s="4" t="s">
        <v>322</v>
      </c>
      <c r="M383" t="s">
        <v>441</v>
      </c>
    </row>
    <row r="384" spans="1:13" x14ac:dyDescent="0.2">
      <c r="A384" s="15" t="s">
        <v>54</v>
      </c>
      <c r="B384" t="s">
        <v>357</v>
      </c>
      <c r="C384">
        <v>35.06</v>
      </c>
      <c r="D384">
        <v>-83.448999999999998</v>
      </c>
      <c r="E384" s="11">
        <v>44.4</v>
      </c>
      <c r="F384">
        <v>0.2</v>
      </c>
      <c r="G384">
        <v>36</v>
      </c>
      <c r="H384" s="11">
        <v>2</v>
      </c>
      <c r="I384">
        <v>0.2</v>
      </c>
      <c r="J384">
        <v>20</v>
      </c>
      <c r="K384" s="4" t="s">
        <v>181</v>
      </c>
      <c r="L384" s="4" t="s">
        <v>322</v>
      </c>
      <c r="M384" t="s">
        <v>441</v>
      </c>
    </row>
    <row r="385" spans="1:13" x14ac:dyDescent="0.2">
      <c r="A385" s="15" t="s">
        <v>335</v>
      </c>
      <c r="B385" t="s">
        <v>357</v>
      </c>
      <c r="C385">
        <v>35.06</v>
      </c>
      <c r="D385">
        <v>-83.448999999999998</v>
      </c>
      <c r="E385" s="11">
        <v>46.4</v>
      </c>
      <c r="F385">
        <v>0.2</v>
      </c>
      <c r="G385">
        <v>36</v>
      </c>
      <c r="H385" s="11">
        <v>3.7</v>
      </c>
      <c r="I385">
        <v>0.2</v>
      </c>
      <c r="J385">
        <v>20</v>
      </c>
      <c r="K385" s="4" t="s">
        <v>181</v>
      </c>
      <c r="L385" s="4" t="s">
        <v>322</v>
      </c>
      <c r="M385" t="s">
        <v>441</v>
      </c>
    </row>
    <row r="386" spans="1:13" x14ac:dyDescent="0.2">
      <c r="A386" s="15" t="s">
        <v>7</v>
      </c>
      <c r="B386" t="s">
        <v>357</v>
      </c>
      <c r="C386">
        <v>35.06</v>
      </c>
      <c r="D386">
        <v>-83.448999999999998</v>
      </c>
      <c r="E386" s="11">
        <v>41.2</v>
      </c>
      <c r="F386">
        <v>0.2</v>
      </c>
      <c r="G386">
        <v>36</v>
      </c>
      <c r="H386" s="11">
        <v>8.8000000000000007</v>
      </c>
      <c r="I386">
        <v>0.2</v>
      </c>
      <c r="J386">
        <v>20</v>
      </c>
      <c r="K386" s="4" t="s">
        <v>181</v>
      </c>
      <c r="L386" s="4" t="s">
        <v>322</v>
      </c>
      <c r="M386" t="s">
        <v>441</v>
      </c>
    </row>
    <row r="387" spans="1:13" x14ac:dyDescent="0.2">
      <c r="A387" s="15" t="s">
        <v>35</v>
      </c>
      <c r="B387" t="s">
        <v>357</v>
      </c>
      <c r="C387">
        <v>35.06</v>
      </c>
      <c r="D387">
        <v>-83.448999999999998</v>
      </c>
      <c r="E387" s="11">
        <v>43.7</v>
      </c>
      <c r="F387">
        <v>0.2</v>
      </c>
      <c r="G387">
        <v>36</v>
      </c>
      <c r="H387" s="11">
        <v>0.1</v>
      </c>
      <c r="I387">
        <v>0.2</v>
      </c>
      <c r="J387">
        <v>20</v>
      </c>
      <c r="K387" s="4" t="s">
        <v>181</v>
      </c>
      <c r="L387" s="4" t="s">
        <v>322</v>
      </c>
      <c r="M387" t="s">
        <v>441</v>
      </c>
    </row>
    <row r="388" spans="1:13" x14ac:dyDescent="0.2">
      <c r="A388" s="15" t="s">
        <v>359</v>
      </c>
      <c r="B388" t="s">
        <v>357</v>
      </c>
      <c r="C388">
        <v>35.06</v>
      </c>
      <c r="D388">
        <v>-83.448999999999998</v>
      </c>
      <c r="E388" s="11">
        <v>40.799999999999997</v>
      </c>
      <c r="F388">
        <v>0.2</v>
      </c>
      <c r="G388">
        <v>36</v>
      </c>
      <c r="H388" s="11">
        <v>3.6</v>
      </c>
      <c r="I388">
        <v>0.2</v>
      </c>
      <c r="J388">
        <v>20</v>
      </c>
      <c r="K388" s="4" t="s">
        <v>181</v>
      </c>
      <c r="L388" s="4" t="s">
        <v>322</v>
      </c>
      <c r="M388" t="s">
        <v>441</v>
      </c>
    </row>
    <row r="389" spans="1:13" x14ac:dyDescent="0.2">
      <c r="A389" s="15" t="s">
        <v>360</v>
      </c>
      <c r="B389" t="s">
        <v>357</v>
      </c>
      <c r="C389">
        <v>35.06</v>
      </c>
      <c r="D389">
        <v>-83.448999999999998</v>
      </c>
      <c r="E389" s="11">
        <v>40.4</v>
      </c>
      <c r="F389">
        <v>0.2</v>
      </c>
      <c r="G389">
        <v>36</v>
      </c>
      <c r="H389" s="11">
        <v>7</v>
      </c>
      <c r="I389">
        <v>0.2</v>
      </c>
      <c r="J389">
        <v>20</v>
      </c>
      <c r="K389" s="4" t="s">
        <v>181</v>
      </c>
      <c r="L389" s="4" t="s">
        <v>322</v>
      </c>
      <c r="M389" t="s">
        <v>441</v>
      </c>
    </row>
    <row r="390" spans="1:13" x14ac:dyDescent="0.2">
      <c r="A390" s="15" t="s">
        <v>16</v>
      </c>
      <c r="B390" t="s">
        <v>361</v>
      </c>
      <c r="C390">
        <v>35.06</v>
      </c>
      <c r="D390">
        <v>-83.429000000000002</v>
      </c>
      <c r="E390" s="11">
        <v>46.2</v>
      </c>
      <c r="F390">
        <v>0.2</v>
      </c>
      <c r="G390">
        <v>36</v>
      </c>
      <c r="H390" s="11">
        <v>3</v>
      </c>
      <c r="I390">
        <v>0.2</v>
      </c>
      <c r="J390">
        <v>20</v>
      </c>
      <c r="K390" s="4" t="s">
        <v>181</v>
      </c>
      <c r="L390" s="4" t="s">
        <v>322</v>
      </c>
      <c r="M390" t="s">
        <v>441</v>
      </c>
    </row>
    <row r="391" spans="1:13" x14ac:dyDescent="0.2">
      <c r="A391" s="15" t="s">
        <v>358</v>
      </c>
      <c r="B391" t="s">
        <v>361</v>
      </c>
      <c r="C391">
        <v>35.06</v>
      </c>
      <c r="D391">
        <v>-83.429000000000002</v>
      </c>
      <c r="E391" s="11">
        <v>49.2</v>
      </c>
      <c r="F391">
        <v>0.2</v>
      </c>
      <c r="G391">
        <v>36</v>
      </c>
      <c r="H391" s="11">
        <v>0</v>
      </c>
      <c r="I391">
        <v>0.2</v>
      </c>
      <c r="J391">
        <v>20</v>
      </c>
      <c r="K391" s="4" t="s">
        <v>181</v>
      </c>
      <c r="L391" s="4" t="s">
        <v>322</v>
      </c>
      <c r="M391" t="s">
        <v>441</v>
      </c>
    </row>
    <row r="392" spans="1:13" x14ac:dyDescent="0.2">
      <c r="A392" s="15" t="s">
        <v>352</v>
      </c>
      <c r="B392" t="s">
        <v>361</v>
      </c>
      <c r="C392">
        <v>35.06</v>
      </c>
      <c r="D392">
        <v>-83.429000000000002</v>
      </c>
      <c r="E392" s="11">
        <v>46</v>
      </c>
      <c r="F392">
        <v>0.2</v>
      </c>
      <c r="G392">
        <v>36</v>
      </c>
      <c r="H392" s="11">
        <v>3</v>
      </c>
      <c r="I392">
        <v>0.2</v>
      </c>
      <c r="J392">
        <v>20</v>
      </c>
      <c r="K392" s="4" t="s">
        <v>181</v>
      </c>
      <c r="L392" s="4" t="s">
        <v>322</v>
      </c>
      <c r="M392" t="s">
        <v>441</v>
      </c>
    </row>
    <row r="393" spans="1:13" x14ac:dyDescent="0.2">
      <c r="A393" s="15" t="s">
        <v>51</v>
      </c>
      <c r="B393" t="s">
        <v>361</v>
      </c>
      <c r="C393">
        <v>35.06</v>
      </c>
      <c r="D393">
        <v>-83.429000000000002</v>
      </c>
      <c r="E393" s="11">
        <v>46.4</v>
      </c>
      <c r="F393">
        <v>0.2</v>
      </c>
      <c r="G393">
        <v>36</v>
      </c>
      <c r="H393" s="11" t="s">
        <v>178</v>
      </c>
      <c r="I393">
        <v>0.2</v>
      </c>
      <c r="J393">
        <v>20</v>
      </c>
      <c r="K393" s="4" t="s">
        <v>181</v>
      </c>
      <c r="L393" s="4" t="s">
        <v>322</v>
      </c>
      <c r="M393" t="s">
        <v>441</v>
      </c>
    </row>
    <row r="394" spans="1:13" x14ac:dyDescent="0.2">
      <c r="A394" s="15" t="s">
        <v>362</v>
      </c>
      <c r="B394" t="s">
        <v>361</v>
      </c>
      <c r="C394">
        <v>35.06</v>
      </c>
      <c r="D394">
        <v>-83.429000000000002</v>
      </c>
      <c r="E394" s="11">
        <v>44</v>
      </c>
      <c r="F394">
        <v>0.2</v>
      </c>
      <c r="G394">
        <v>36</v>
      </c>
      <c r="H394" s="11">
        <v>4.8</v>
      </c>
      <c r="I394">
        <v>0.2</v>
      </c>
      <c r="J394">
        <v>20</v>
      </c>
      <c r="K394" s="4" t="s">
        <v>181</v>
      </c>
      <c r="L394" s="4" t="s">
        <v>322</v>
      </c>
      <c r="M394" t="s">
        <v>441</v>
      </c>
    </row>
    <row r="395" spans="1:13" x14ac:dyDescent="0.2">
      <c r="A395" s="15" t="s">
        <v>363</v>
      </c>
      <c r="B395" t="s">
        <v>361</v>
      </c>
      <c r="C395">
        <v>35.06</v>
      </c>
      <c r="D395">
        <v>-83.429000000000002</v>
      </c>
      <c r="E395" s="11">
        <v>42.8</v>
      </c>
      <c r="F395">
        <v>0.2</v>
      </c>
      <c r="G395">
        <v>36</v>
      </c>
      <c r="H395" s="11">
        <v>4</v>
      </c>
      <c r="I395">
        <v>0.2</v>
      </c>
      <c r="J395">
        <v>20</v>
      </c>
      <c r="K395" s="4" t="s">
        <v>181</v>
      </c>
      <c r="L395" s="4" t="s">
        <v>322</v>
      </c>
      <c r="M395" t="s">
        <v>441</v>
      </c>
    </row>
    <row r="396" spans="1:13" x14ac:dyDescent="0.2">
      <c r="A396" s="15" t="s">
        <v>364</v>
      </c>
      <c r="B396" t="s">
        <v>361</v>
      </c>
      <c r="C396">
        <v>35.06</v>
      </c>
      <c r="D396">
        <v>-83.429000000000002</v>
      </c>
      <c r="E396" s="11">
        <v>52.5</v>
      </c>
      <c r="F396">
        <v>0.2</v>
      </c>
      <c r="G396">
        <v>36</v>
      </c>
      <c r="H396" s="11">
        <v>6</v>
      </c>
      <c r="I396">
        <v>0.2</v>
      </c>
      <c r="J396">
        <v>20</v>
      </c>
      <c r="K396" s="4" t="s">
        <v>181</v>
      </c>
      <c r="L396" s="4" t="s">
        <v>322</v>
      </c>
      <c r="M396" t="s">
        <v>441</v>
      </c>
    </row>
    <row r="397" spans="1:13" x14ac:dyDescent="0.2">
      <c r="A397" s="15" t="s">
        <v>54</v>
      </c>
      <c r="B397" t="s">
        <v>361</v>
      </c>
      <c r="C397">
        <v>35.06</v>
      </c>
      <c r="D397">
        <v>-83.429000000000002</v>
      </c>
      <c r="E397" s="11">
        <v>44.9</v>
      </c>
      <c r="F397">
        <v>0.2</v>
      </c>
      <c r="G397">
        <v>36</v>
      </c>
      <c r="H397" s="11">
        <v>5.3</v>
      </c>
      <c r="I397">
        <v>0.2</v>
      </c>
      <c r="J397">
        <v>20</v>
      </c>
      <c r="K397" s="4" t="s">
        <v>181</v>
      </c>
      <c r="L397" s="4" t="s">
        <v>322</v>
      </c>
      <c r="M397" t="s">
        <v>441</v>
      </c>
    </row>
    <row r="398" spans="1:13" x14ac:dyDescent="0.2">
      <c r="A398" s="15" t="s">
        <v>335</v>
      </c>
      <c r="B398" t="s">
        <v>361</v>
      </c>
      <c r="C398">
        <v>35.06</v>
      </c>
      <c r="D398">
        <v>-83.429000000000002</v>
      </c>
      <c r="E398" s="11">
        <v>46.7</v>
      </c>
      <c r="F398">
        <v>0.2</v>
      </c>
      <c r="G398">
        <v>36</v>
      </c>
      <c r="H398" s="11">
        <v>2.8</v>
      </c>
      <c r="I398">
        <v>0.2</v>
      </c>
      <c r="J398">
        <v>20</v>
      </c>
      <c r="K398" s="4" t="s">
        <v>181</v>
      </c>
      <c r="L398" s="4" t="s">
        <v>322</v>
      </c>
      <c r="M398" t="s">
        <v>441</v>
      </c>
    </row>
    <row r="399" spans="1:13" x14ac:dyDescent="0.2">
      <c r="A399" s="15" t="s">
        <v>365</v>
      </c>
      <c r="B399" t="s">
        <v>361</v>
      </c>
      <c r="C399">
        <v>35.06</v>
      </c>
      <c r="D399">
        <v>-83.429000000000002</v>
      </c>
      <c r="E399" s="11">
        <v>39.200000000000003</v>
      </c>
      <c r="F399">
        <v>0.2</v>
      </c>
      <c r="G399">
        <v>36</v>
      </c>
      <c r="H399" s="11">
        <v>6</v>
      </c>
      <c r="I399">
        <v>0.2</v>
      </c>
      <c r="J399">
        <v>20</v>
      </c>
      <c r="K399" s="4" t="s">
        <v>181</v>
      </c>
      <c r="L399" s="4" t="s">
        <v>322</v>
      </c>
      <c r="M399" t="s">
        <v>441</v>
      </c>
    </row>
    <row r="400" spans="1:13" x14ac:dyDescent="0.2">
      <c r="A400" s="15" t="s">
        <v>7</v>
      </c>
      <c r="B400" t="s">
        <v>361</v>
      </c>
      <c r="C400">
        <v>35.06</v>
      </c>
      <c r="D400">
        <v>-83.429000000000002</v>
      </c>
      <c r="E400" s="11">
        <v>42.4</v>
      </c>
      <c r="F400">
        <v>0.2</v>
      </c>
      <c r="G400">
        <v>36</v>
      </c>
      <c r="H400" s="11">
        <v>6.8</v>
      </c>
      <c r="I400">
        <v>0.2</v>
      </c>
      <c r="J400">
        <v>20</v>
      </c>
      <c r="K400" s="4" t="s">
        <v>181</v>
      </c>
      <c r="L400" s="4" t="s">
        <v>322</v>
      </c>
      <c r="M400" t="s">
        <v>441</v>
      </c>
    </row>
    <row r="401" spans="1:13" x14ac:dyDescent="0.2">
      <c r="A401" s="15" t="s">
        <v>35</v>
      </c>
      <c r="B401" t="s">
        <v>361</v>
      </c>
      <c r="C401">
        <v>35.06</v>
      </c>
      <c r="D401">
        <v>-83.429000000000002</v>
      </c>
      <c r="E401" s="11">
        <v>43.6</v>
      </c>
      <c r="F401">
        <v>0.2</v>
      </c>
      <c r="G401">
        <v>36</v>
      </c>
      <c r="H401" s="11">
        <v>1</v>
      </c>
      <c r="I401">
        <v>0.2</v>
      </c>
      <c r="J401">
        <v>20</v>
      </c>
      <c r="K401" s="4" t="s">
        <v>181</v>
      </c>
      <c r="L401" s="4" t="s">
        <v>322</v>
      </c>
      <c r="M401" t="s">
        <v>441</v>
      </c>
    </row>
    <row r="402" spans="1:13" x14ac:dyDescent="0.2">
      <c r="A402" s="15" t="s">
        <v>366</v>
      </c>
      <c r="B402" t="s">
        <v>361</v>
      </c>
      <c r="C402">
        <v>35.06</v>
      </c>
      <c r="D402">
        <v>-83.429000000000002</v>
      </c>
      <c r="E402" s="11">
        <v>42</v>
      </c>
      <c r="F402">
        <v>0.2</v>
      </c>
      <c r="G402">
        <v>36</v>
      </c>
      <c r="H402" s="11">
        <v>4.4000000000000004</v>
      </c>
      <c r="I402">
        <v>0.2</v>
      </c>
      <c r="J402">
        <v>20</v>
      </c>
      <c r="K402" s="4" t="s">
        <v>181</v>
      </c>
      <c r="L402" s="4" t="s">
        <v>322</v>
      </c>
      <c r="M402" t="s">
        <v>441</v>
      </c>
    </row>
    <row r="403" spans="1:13" x14ac:dyDescent="0.2">
      <c r="A403" s="15" t="s">
        <v>12</v>
      </c>
      <c r="B403" t="s">
        <v>361</v>
      </c>
      <c r="C403">
        <v>35.06</v>
      </c>
      <c r="D403">
        <v>-83.429000000000002</v>
      </c>
      <c r="E403" s="11">
        <v>52</v>
      </c>
      <c r="F403">
        <v>0.2</v>
      </c>
      <c r="G403">
        <v>36</v>
      </c>
      <c r="H403" s="11">
        <v>3.4</v>
      </c>
      <c r="I403">
        <v>0.2</v>
      </c>
      <c r="J403">
        <v>20</v>
      </c>
      <c r="K403" s="4" t="s">
        <v>181</v>
      </c>
      <c r="L403" s="4" t="s">
        <v>322</v>
      </c>
      <c r="M403" t="s">
        <v>441</v>
      </c>
    </row>
    <row r="404" spans="1:13" x14ac:dyDescent="0.2">
      <c r="A404" s="15" t="s">
        <v>359</v>
      </c>
      <c r="B404" t="s">
        <v>361</v>
      </c>
      <c r="C404">
        <v>35.06</v>
      </c>
      <c r="D404">
        <v>-83.429000000000002</v>
      </c>
      <c r="E404" s="11">
        <v>40</v>
      </c>
      <c r="F404">
        <v>0.2</v>
      </c>
      <c r="G404">
        <v>36</v>
      </c>
      <c r="H404" s="11">
        <v>4.8</v>
      </c>
      <c r="I404">
        <v>0.2</v>
      </c>
      <c r="J404">
        <v>20</v>
      </c>
      <c r="K404" s="4" t="s">
        <v>181</v>
      </c>
      <c r="L404" s="4" t="s">
        <v>322</v>
      </c>
      <c r="M404" t="s">
        <v>441</v>
      </c>
    </row>
    <row r="405" spans="1:13" x14ac:dyDescent="0.2">
      <c r="A405" s="15" t="s">
        <v>360</v>
      </c>
      <c r="B405" t="s">
        <v>361</v>
      </c>
      <c r="C405">
        <v>35.06</v>
      </c>
      <c r="D405">
        <v>-83.429000000000002</v>
      </c>
      <c r="E405" s="11">
        <v>40.700000000000003</v>
      </c>
      <c r="F405">
        <v>0.2</v>
      </c>
      <c r="G405">
        <v>36</v>
      </c>
      <c r="H405" s="11">
        <v>7.2</v>
      </c>
      <c r="I405">
        <v>0.2</v>
      </c>
      <c r="J405">
        <v>20</v>
      </c>
      <c r="K405" s="4" t="s">
        <v>181</v>
      </c>
      <c r="L405" s="4" t="s">
        <v>322</v>
      </c>
      <c r="M405" t="s">
        <v>441</v>
      </c>
    </row>
    <row r="406" spans="1:13" x14ac:dyDescent="0.2">
      <c r="A406" s="15" t="s">
        <v>18</v>
      </c>
      <c r="B406" t="s">
        <v>361</v>
      </c>
      <c r="C406">
        <v>35.06</v>
      </c>
      <c r="D406">
        <v>-83.429000000000002</v>
      </c>
      <c r="E406" s="11">
        <v>51.6</v>
      </c>
      <c r="F406">
        <v>0.2</v>
      </c>
      <c r="G406">
        <v>36</v>
      </c>
      <c r="H406" s="11">
        <v>0.4</v>
      </c>
      <c r="I406">
        <v>0.2</v>
      </c>
      <c r="J406">
        <v>20</v>
      </c>
      <c r="K406" s="4" t="s">
        <v>181</v>
      </c>
      <c r="L406" s="4" t="s">
        <v>322</v>
      </c>
      <c r="M406" t="s">
        <v>441</v>
      </c>
    </row>
    <row r="407" spans="1:13" x14ac:dyDescent="0.2">
      <c r="A407" s="15" t="s">
        <v>250</v>
      </c>
      <c r="B407" t="s">
        <v>367</v>
      </c>
      <c r="C407">
        <v>40.822000000000003</v>
      </c>
      <c r="D407">
        <v>-104.73</v>
      </c>
      <c r="E407" s="11">
        <v>52.8</v>
      </c>
      <c r="F407">
        <v>0.2</v>
      </c>
      <c r="G407">
        <v>36</v>
      </c>
      <c r="H407" s="11">
        <v>2.8</v>
      </c>
      <c r="I407">
        <v>0.2</v>
      </c>
      <c r="J407">
        <v>20</v>
      </c>
      <c r="K407" s="4" t="s">
        <v>181</v>
      </c>
      <c r="L407" s="4" t="s">
        <v>322</v>
      </c>
      <c r="M407" t="s">
        <v>441</v>
      </c>
    </row>
    <row r="408" spans="1:13" x14ac:dyDescent="0.2">
      <c r="A408" s="15" t="s">
        <v>73</v>
      </c>
      <c r="B408" t="s">
        <v>367</v>
      </c>
      <c r="C408">
        <v>40.822000000000003</v>
      </c>
      <c r="D408">
        <v>-104.73</v>
      </c>
      <c r="E408" s="11">
        <v>53.6</v>
      </c>
      <c r="F408">
        <v>0.2</v>
      </c>
      <c r="G408">
        <v>36</v>
      </c>
      <c r="H408" s="11">
        <v>6</v>
      </c>
      <c r="I408">
        <v>0.2</v>
      </c>
      <c r="J408">
        <v>20</v>
      </c>
      <c r="K408" s="4" t="s">
        <v>181</v>
      </c>
      <c r="L408" s="4" t="s">
        <v>322</v>
      </c>
      <c r="M408" t="s">
        <v>441</v>
      </c>
    </row>
    <row r="409" spans="1:13" x14ac:dyDescent="0.2">
      <c r="A409" s="15" t="s">
        <v>343</v>
      </c>
      <c r="B409" t="s">
        <v>367</v>
      </c>
      <c r="C409">
        <v>40.822000000000003</v>
      </c>
      <c r="D409">
        <v>-104.73</v>
      </c>
      <c r="E409" s="11">
        <v>49.7</v>
      </c>
      <c r="F409">
        <v>0.2</v>
      </c>
      <c r="G409">
        <v>36</v>
      </c>
      <c r="H409" s="11">
        <v>6.5</v>
      </c>
      <c r="I409">
        <v>0.2</v>
      </c>
      <c r="J409">
        <v>20</v>
      </c>
      <c r="K409" s="4" t="s">
        <v>181</v>
      </c>
      <c r="L409" s="4" t="s">
        <v>322</v>
      </c>
      <c r="M409" t="s">
        <v>441</v>
      </c>
    </row>
    <row r="410" spans="1:13" x14ac:dyDescent="0.2">
      <c r="A410" s="15" t="s">
        <v>50</v>
      </c>
      <c r="B410" t="s">
        <v>367</v>
      </c>
      <c r="C410">
        <v>40.822000000000003</v>
      </c>
      <c r="D410">
        <v>-104.73</v>
      </c>
      <c r="E410" s="11">
        <v>48.8</v>
      </c>
      <c r="F410">
        <v>0.2</v>
      </c>
      <c r="G410">
        <v>36</v>
      </c>
      <c r="H410" s="11">
        <v>6</v>
      </c>
      <c r="I410">
        <v>0.2</v>
      </c>
      <c r="J410">
        <v>20</v>
      </c>
      <c r="K410" s="4" t="s">
        <v>181</v>
      </c>
      <c r="L410" s="4" t="s">
        <v>322</v>
      </c>
      <c r="M410" t="s">
        <v>441</v>
      </c>
    </row>
    <row r="411" spans="1:13" x14ac:dyDescent="0.2">
      <c r="A411" s="15" t="s">
        <v>368</v>
      </c>
      <c r="B411" t="s">
        <v>367</v>
      </c>
      <c r="C411">
        <v>40.822000000000003</v>
      </c>
      <c r="D411">
        <v>-104.73</v>
      </c>
      <c r="E411" s="11">
        <v>49.6</v>
      </c>
      <c r="F411">
        <v>0.2</v>
      </c>
      <c r="G411">
        <v>36</v>
      </c>
      <c r="H411" s="11">
        <v>5.5</v>
      </c>
      <c r="I411">
        <v>0.2</v>
      </c>
      <c r="J411">
        <v>20</v>
      </c>
      <c r="K411" s="4" t="s">
        <v>181</v>
      </c>
      <c r="L411" s="4" t="s">
        <v>322</v>
      </c>
      <c r="M411" t="s">
        <v>441</v>
      </c>
    </row>
    <row r="412" spans="1:13" x14ac:dyDescent="0.2">
      <c r="A412" s="15" t="s">
        <v>51</v>
      </c>
      <c r="B412" t="s">
        <v>367</v>
      </c>
      <c r="C412">
        <v>40.822000000000003</v>
      </c>
      <c r="D412">
        <v>-104.73</v>
      </c>
      <c r="E412" s="11">
        <v>48.7</v>
      </c>
      <c r="F412">
        <v>0.2</v>
      </c>
      <c r="G412">
        <v>36</v>
      </c>
      <c r="H412" s="11">
        <v>4.4000000000000004</v>
      </c>
      <c r="I412">
        <v>0.2</v>
      </c>
      <c r="J412">
        <v>20</v>
      </c>
      <c r="K412" s="4" t="s">
        <v>181</v>
      </c>
      <c r="L412" s="4" t="s">
        <v>322</v>
      </c>
      <c r="M412" t="s">
        <v>441</v>
      </c>
    </row>
    <row r="413" spans="1:13" x14ac:dyDescent="0.2">
      <c r="A413" s="15" t="s">
        <v>369</v>
      </c>
      <c r="B413" t="s">
        <v>367</v>
      </c>
      <c r="C413">
        <v>40.822000000000003</v>
      </c>
      <c r="D413">
        <v>-104.73</v>
      </c>
      <c r="E413" s="11">
        <v>54.4</v>
      </c>
      <c r="F413">
        <v>0.2</v>
      </c>
      <c r="G413">
        <v>36</v>
      </c>
      <c r="H413" s="11">
        <v>4.8</v>
      </c>
      <c r="I413">
        <v>0.2</v>
      </c>
      <c r="J413">
        <v>20</v>
      </c>
      <c r="K413" s="4" t="s">
        <v>181</v>
      </c>
      <c r="L413" s="4" t="s">
        <v>322</v>
      </c>
      <c r="M413" t="s">
        <v>441</v>
      </c>
    </row>
    <row r="414" spans="1:13" x14ac:dyDescent="0.2">
      <c r="A414" s="15" t="s">
        <v>53</v>
      </c>
      <c r="B414" t="s">
        <v>367</v>
      </c>
      <c r="C414">
        <v>40.822000000000003</v>
      </c>
      <c r="D414">
        <v>-104.73</v>
      </c>
      <c r="E414" s="11">
        <v>44.2</v>
      </c>
      <c r="F414">
        <v>0.2</v>
      </c>
      <c r="G414">
        <v>36</v>
      </c>
      <c r="H414" s="11">
        <v>3.2</v>
      </c>
      <c r="I414">
        <v>0.2</v>
      </c>
      <c r="J414">
        <v>20</v>
      </c>
      <c r="K414" s="4" t="s">
        <v>181</v>
      </c>
      <c r="L414" s="4" t="s">
        <v>322</v>
      </c>
      <c r="M414" t="s">
        <v>441</v>
      </c>
    </row>
    <row r="415" spans="1:13" x14ac:dyDescent="0.2">
      <c r="A415" s="15" t="s">
        <v>370</v>
      </c>
      <c r="B415" t="s">
        <v>367</v>
      </c>
      <c r="C415">
        <v>40.822000000000003</v>
      </c>
      <c r="D415">
        <v>-104.73</v>
      </c>
      <c r="E415" s="11">
        <v>44.7</v>
      </c>
      <c r="F415">
        <v>0.2</v>
      </c>
      <c r="G415">
        <v>36</v>
      </c>
      <c r="H415" s="11">
        <v>5.8</v>
      </c>
      <c r="I415">
        <v>0.2</v>
      </c>
      <c r="J415">
        <v>20</v>
      </c>
      <c r="K415" s="4" t="s">
        <v>181</v>
      </c>
      <c r="L415" s="4" t="s">
        <v>322</v>
      </c>
      <c r="M415" t="s">
        <v>441</v>
      </c>
    </row>
    <row r="416" spans="1:13" x14ac:dyDescent="0.2">
      <c r="A416" s="15" t="s">
        <v>371</v>
      </c>
      <c r="B416" t="s">
        <v>367</v>
      </c>
      <c r="C416">
        <v>40.822000000000003</v>
      </c>
      <c r="D416">
        <v>-104.73</v>
      </c>
      <c r="E416" s="11">
        <v>48.9</v>
      </c>
      <c r="F416">
        <v>0.2</v>
      </c>
      <c r="G416">
        <v>36</v>
      </c>
      <c r="H416" s="11">
        <v>8.9</v>
      </c>
      <c r="I416">
        <v>0.2</v>
      </c>
      <c r="J416">
        <v>20</v>
      </c>
      <c r="K416" s="4" t="s">
        <v>181</v>
      </c>
      <c r="L416" s="4" t="s">
        <v>322</v>
      </c>
      <c r="M416" t="s">
        <v>441</v>
      </c>
    </row>
    <row r="417" spans="1:13" x14ac:dyDescent="0.2">
      <c r="A417" s="15" t="s">
        <v>14</v>
      </c>
      <c r="B417" t="s">
        <v>367</v>
      </c>
      <c r="C417">
        <v>40.822000000000003</v>
      </c>
      <c r="D417">
        <v>-104.73</v>
      </c>
      <c r="E417" s="11">
        <v>45</v>
      </c>
      <c r="F417">
        <v>0.2</v>
      </c>
      <c r="G417">
        <v>36</v>
      </c>
      <c r="H417" s="11">
        <v>4.4000000000000004</v>
      </c>
      <c r="I417">
        <v>0.2</v>
      </c>
      <c r="J417">
        <v>20</v>
      </c>
      <c r="K417" s="4" t="s">
        <v>181</v>
      </c>
      <c r="L417" s="4" t="s">
        <v>322</v>
      </c>
      <c r="M417" t="s">
        <v>441</v>
      </c>
    </row>
    <row r="418" spans="1:13" x14ac:dyDescent="0.2">
      <c r="A418" s="15" t="s">
        <v>372</v>
      </c>
      <c r="B418" t="s">
        <v>373</v>
      </c>
      <c r="C418">
        <v>33.668999999999997</v>
      </c>
      <c r="D418">
        <v>-116.371</v>
      </c>
      <c r="E418" s="11">
        <v>45.6</v>
      </c>
      <c r="F418">
        <v>0.2</v>
      </c>
      <c r="G418">
        <v>36</v>
      </c>
      <c r="H418" s="11">
        <v>7.6</v>
      </c>
      <c r="I418">
        <v>0.2</v>
      </c>
      <c r="J418">
        <v>20</v>
      </c>
      <c r="K418" s="4" t="s">
        <v>181</v>
      </c>
      <c r="L418" s="4" t="s">
        <v>322</v>
      </c>
      <c r="M418" t="s">
        <v>441</v>
      </c>
    </row>
    <row r="419" spans="1:13" x14ac:dyDescent="0.2">
      <c r="A419" s="15" t="s">
        <v>374</v>
      </c>
      <c r="B419" t="s">
        <v>373</v>
      </c>
      <c r="C419">
        <v>33.668999999999997</v>
      </c>
      <c r="D419">
        <v>-116.371</v>
      </c>
      <c r="E419" s="11">
        <v>42.4</v>
      </c>
      <c r="F419">
        <v>0.2</v>
      </c>
      <c r="G419">
        <v>36</v>
      </c>
      <c r="H419" s="11">
        <v>11.6</v>
      </c>
      <c r="I419">
        <v>0.2</v>
      </c>
      <c r="J419">
        <v>20</v>
      </c>
      <c r="K419" s="4" t="s">
        <v>181</v>
      </c>
      <c r="L419" s="4" t="s">
        <v>322</v>
      </c>
      <c r="M419" t="s">
        <v>441</v>
      </c>
    </row>
    <row r="420" spans="1:13" x14ac:dyDescent="0.2">
      <c r="A420" s="15" t="s">
        <v>67</v>
      </c>
      <c r="B420" t="s">
        <v>373</v>
      </c>
      <c r="C420">
        <v>33.668999999999997</v>
      </c>
      <c r="D420">
        <v>-116.371</v>
      </c>
      <c r="E420" s="11">
        <v>51.2</v>
      </c>
      <c r="F420">
        <v>0.2</v>
      </c>
      <c r="G420">
        <v>36</v>
      </c>
      <c r="H420" s="11">
        <v>8.4</v>
      </c>
      <c r="I420">
        <v>0.2</v>
      </c>
      <c r="J420">
        <v>20</v>
      </c>
      <c r="K420" s="4" t="s">
        <v>181</v>
      </c>
      <c r="L420" s="4" t="s">
        <v>322</v>
      </c>
      <c r="M420" t="s">
        <v>441</v>
      </c>
    </row>
    <row r="421" spans="1:13" x14ac:dyDescent="0.2">
      <c r="A421" s="15" t="s">
        <v>71</v>
      </c>
      <c r="B421" t="s">
        <v>373</v>
      </c>
      <c r="C421">
        <v>33.668999999999997</v>
      </c>
      <c r="D421">
        <v>-116.371</v>
      </c>
      <c r="E421" s="11">
        <v>46.8</v>
      </c>
      <c r="F421">
        <v>0.2</v>
      </c>
      <c r="G421">
        <v>36</v>
      </c>
      <c r="H421" s="11">
        <v>9.6</v>
      </c>
      <c r="I421">
        <v>0.2</v>
      </c>
      <c r="J421">
        <v>20</v>
      </c>
      <c r="K421" s="4" t="s">
        <v>181</v>
      </c>
      <c r="L421" s="4" t="s">
        <v>322</v>
      </c>
      <c r="M421" t="s">
        <v>441</v>
      </c>
    </row>
    <row r="422" spans="1:13" x14ac:dyDescent="0.2">
      <c r="A422" s="15" t="s">
        <v>375</v>
      </c>
      <c r="B422" t="s">
        <v>373</v>
      </c>
      <c r="C422">
        <v>33.668999999999997</v>
      </c>
      <c r="D422">
        <v>-116.371</v>
      </c>
      <c r="E422" s="11">
        <v>46.4</v>
      </c>
      <c r="F422">
        <v>0.2</v>
      </c>
      <c r="G422">
        <v>36</v>
      </c>
      <c r="H422" s="11">
        <v>6.4</v>
      </c>
      <c r="I422">
        <v>0.2</v>
      </c>
      <c r="J422">
        <v>20</v>
      </c>
      <c r="K422" s="4" t="s">
        <v>181</v>
      </c>
      <c r="L422" s="4" t="s">
        <v>322</v>
      </c>
      <c r="M422" t="s">
        <v>441</v>
      </c>
    </row>
    <row r="423" spans="1:13" x14ac:dyDescent="0.2">
      <c r="A423" s="15" t="s">
        <v>376</v>
      </c>
      <c r="B423" t="s">
        <v>377</v>
      </c>
      <c r="C423">
        <v>32.770000000000003</v>
      </c>
      <c r="D423">
        <v>-115.267</v>
      </c>
      <c r="E423" s="11">
        <v>46.8</v>
      </c>
      <c r="F423">
        <v>0.2</v>
      </c>
      <c r="G423">
        <v>36</v>
      </c>
      <c r="H423" s="11">
        <v>7.2</v>
      </c>
      <c r="I423">
        <v>0.2</v>
      </c>
      <c r="J423">
        <v>20</v>
      </c>
      <c r="K423" s="4" t="s">
        <v>181</v>
      </c>
      <c r="L423" s="4" t="s">
        <v>322</v>
      </c>
      <c r="M423" t="s">
        <v>441</v>
      </c>
    </row>
    <row r="424" spans="1:13" x14ac:dyDescent="0.2">
      <c r="A424" s="15" t="s">
        <v>378</v>
      </c>
      <c r="B424" t="s">
        <v>377</v>
      </c>
      <c r="C424">
        <v>32.770000000000003</v>
      </c>
      <c r="D424">
        <v>-115.267</v>
      </c>
      <c r="E424" s="11">
        <v>52</v>
      </c>
      <c r="F424">
        <v>0.2</v>
      </c>
      <c r="G424">
        <v>36</v>
      </c>
      <c r="H424" s="11">
        <v>6.4</v>
      </c>
      <c r="I424">
        <v>0.2</v>
      </c>
      <c r="J424">
        <v>20</v>
      </c>
      <c r="K424" s="4" t="s">
        <v>181</v>
      </c>
      <c r="L424" s="4" t="s">
        <v>322</v>
      </c>
      <c r="M424" t="s">
        <v>441</v>
      </c>
    </row>
    <row r="425" spans="1:13" x14ac:dyDescent="0.2">
      <c r="A425" s="15" t="s">
        <v>73</v>
      </c>
      <c r="B425" t="s">
        <v>377</v>
      </c>
      <c r="C425">
        <v>32.770000000000003</v>
      </c>
      <c r="D425">
        <v>-115.267</v>
      </c>
      <c r="E425" s="11">
        <v>50</v>
      </c>
      <c r="F425">
        <v>0.2</v>
      </c>
      <c r="G425">
        <v>36</v>
      </c>
      <c r="H425" s="11">
        <v>6.4</v>
      </c>
      <c r="I425">
        <v>0.2</v>
      </c>
      <c r="J425">
        <v>20</v>
      </c>
      <c r="K425" s="4" t="s">
        <v>181</v>
      </c>
      <c r="L425" s="4" t="s">
        <v>322</v>
      </c>
      <c r="M425" t="s">
        <v>441</v>
      </c>
    </row>
    <row r="426" spans="1:13" x14ac:dyDescent="0.2">
      <c r="A426" s="15" t="s">
        <v>213</v>
      </c>
      <c r="B426" t="s">
        <v>377</v>
      </c>
      <c r="C426">
        <v>32.770000000000003</v>
      </c>
      <c r="D426">
        <v>-115.267</v>
      </c>
      <c r="E426" s="11">
        <v>50.4</v>
      </c>
      <c r="F426">
        <v>0.2</v>
      </c>
      <c r="G426">
        <v>36</v>
      </c>
      <c r="H426" s="11">
        <v>9.1999999999999993</v>
      </c>
      <c r="I426">
        <v>0.2</v>
      </c>
      <c r="J426">
        <v>20</v>
      </c>
      <c r="K426" s="4" t="s">
        <v>181</v>
      </c>
      <c r="L426" s="4" t="s">
        <v>322</v>
      </c>
      <c r="M426" t="s">
        <v>441</v>
      </c>
    </row>
    <row r="427" spans="1:13" x14ac:dyDescent="0.2">
      <c r="A427" s="15" t="s">
        <v>252</v>
      </c>
      <c r="B427" t="s">
        <v>377</v>
      </c>
      <c r="C427">
        <v>32.770000000000003</v>
      </c>
      <c r="D427">
        <v>-115.267</v>
      </c>
      <c r="E427" s="11">
        <v>43.2</v>
      </c>
      <c r="F427">
        <v>0.2</v>
      </c>
      <c r="G427">
        <v>36</v>
      </c>
      <c r="H427" s="11">
        <v>10.8</v>
      </c>
      <c r="I427">
        <v>0.2</v>
      </c>
      <c r="J427">
        <v>20</v>
      </c>
      <c r="K427" s="4" t="s">
        <v>181</v>
      </c>
      <c r="L427" s="4" t="s">
        <v>322</v>
      </c>
      <c r="M427" t="s">
        <v>441</v>
      </c>
    </row>
    <row r="428" spans="1:13" x14ac:dyDescent="0.2">
      <c r="A428" s="15" t="s">
        <v>67</v>
      </c>
      <c r="B428" t="s">
        <v>377</v>
      </c>
      <c r="C428">
        <v>32.770000000000003</v>
      </c>
      <c r="D428">
        <v>-115.267</v>
      </c>
      <c r="E428" s="11">
        <v>50</v>
      </c>
      <c r="F428">
        <v>0.2</v>
      </c>
      <c r="G428">
        <v>36</v>
      </c>
      <c r="H428" s="11">
        <v>9.6</v>
      </c>
      <c r="I428">
        <v>0.2</v>
      </c>
      <c r="J428">
        <v>20</v>
      </c>
      <c r="K428" s="4" t="s">
        <v>181</v>
      </c>
      <c r="L428" s="4" t="s">
        <v>322</v>
      </c>
      <c r="M428" t="s">
        <v>441</v>
      </c>
    </row>
    <row r="429" spans="1:13" x14ac:dyDescent="0.2">
      <c r="A429" s="15" t="s">
        <v>71</v>
      </c>
      <c r="B429" t="s">
        <v>377</v>
      </c>
      <c r="C429">
        <v>32.770000000000003</v>
      </c>
      <c r="D429">
        <v>-115.267</v>
      </c>
      <c r="E429" s="11">
        <v>48</v>
      </c>
      <c r="F429">
        <v>0.2</v>
      </c>
      <c r="G429">
        <v>36</v>
      </c>
      <c r="H429" s="11">
        <v>6</v>
      </c>
      <c r="I429">
        <v>0.2</v>
      </c>
      <c r="J429">
        <v>20</v>
      </c>
      <c r="K429" s="4" t="s">
        <v>181</v>
      </c>
      <c r="L429" s="4" t="s">
        <v>322</v>
      </c>
      <c r="M429" t="s">
        <v>441</v>
      </c>
    </row>
    <row r="430" spans="1:13" x14ac:dyDescent="0.2">
      <c r="A430" s="15" t="s">
        <v>60</v>
      </c>
      <c r="B430" t="s">
        <v>379</v>
      </c>
      <c r="C430">
        <v>44.25</v>
      </c>
      <c r="D430">
        <v>-122.127</v>
      </c>
      <c r="E430" s="11">
        <v>46.2</v>
      </c>
      <c r="F430">
        <v>0.2</v>
      </c>
      <c r="G430">
        <v>36</v>
      </c>
      <c r="H430" s="11">
        <v>4.4000000000000004</v>
      </c>
      <c r="I430">
        <v>0.2</v>
      </c>
      <c r="J430">
        <v>20</v>
      </c>
      <c r="K430" s="4" t="s">
        <v>181</v>
      </c>
      <c r="L430" s="4" t="s">
        <v>322</v>
      </c>
      <c r="M430" t="s">
        <v>441</v>
      </c>
    </row>
    <row r="431" spans="1:13" x14ac:dyDescent="0.2">
      <c r="A431" s="15" t="s">
        <v>380</v>
      </c>
      <c r="B431" t="s">
        <v>379</v>
      </c>
      <c r="C431">
        <v>44.25</v>
      </c>
      <c r="D431">
        <v>-122.127</v>
      </c>
      <c r="E431" s="11">
        <v>44.5</v>
      </c>
      <c r="F431">
        <v>0.2</v>
      </c>
      <c r="G431">
        <v>36</v>
      </c>
      <c r="H431" s="11">
        <v>6</v>
      </c>
      <c r="I431">
        <v>0.2</v>
      </c>
      <c r="J431">
        <v>20</v>
      </c>
      <c r="K431" s="4" t="s">
        <v>181</v>
      </c>
      <c r="L431" s="4" t="s">
        <v>322</v>
      </c>
      <c r="M431" t="s">
        <v>441</v>
      </c>
    </row>
    <row r="432" spans="1:13" x14ac:dyDescent="0.2">
      <c r="A432" s="15" t="s">
        <v>65</v>
      </c>
      <c r="B432" t="s">
        <v>379</v>
      </c>
      <c r="C432">
        <v>44.25</v>
      </c>
      <c r="D432">
        <v>-122.127</v>
      </c>
      <c r="E432" s="11">
        <v>45.4</v>
      </c>
      <c r="F432">
        <v>0.2</v>
      </c>
      <c r="G432">
        <v>36</v>
      </c>
      <c r="H432" s="11">
        <v>2.2000000000000002</v>
      </c>
      <c r="I432">
        <v>0.2</v>
      </c>
      <c r="J432">
        <v>20</v>
      </c>
      <c r="K432" s="4" t="s">
        <v>181</v>
      </c>
      <c r="L432" s="4" t="s">
        <v>322</v>
      </c>
      <c r="M432" t="s">
        <v>441</v>
      </c>
    </row>
    <row r="433" spans="1:13" x14ac:dyDescent="0.2">
      <c r="A433" s="15" t="s">
        <v>48</v>
      </c>
      <c r="B433" t="s">
        <v>379</v>
      </c>
      <c r="C433">
        <v>44.25</v>
      </c>
      <c r="D433">
        <v>-122.127</v>
      </c>
      <c r="E433" s="11">
        <v>45.2</v>
      </c>
      <c r="F433">
        <v>0.2</v>
      </c>
      <c r="G433">
        <v>36</v>
      </c>
      <c r="H433" s="11">
        <v>2.6</v>
      </c>
      <c r="I433">
        <v>0.2</v>
      </c>
      <c r="J433">
        <v>20</v>
      </c>
      <c r="K433" s="4" t="s">
        <v>181</v>
      </c>
      <c r="L433" s="4" t="s">
        <v>322</v>
      </c>
      <c r="M433" t="s">
        <v>441</v>
      </c>
    </row>
    <row r="434" spans="1:13" x14ac:dyDescent="0.2">
      <c r="A434" s="15" t="s">
        <v>50</v>
      </c>
      <c r="B434" t="s">
        <v>379</v>
      </c>
      <c r="C434">
        <v>44.25</v>
      </c>
      <c r="D434">
        <v>-122.127</v>
      </c>
      <c r="E434" s="11">
        <v>50.4</v>
      </c>
      <c r="F434">
        <v>0.2</v>
      </c>
      <c r="G434">
        <v>36</v>
      </c>
      <c r="H434" s="11">
        <v>4.0999999999999996</v>
      </c>
      <c r="I434">
        <v>0.2</v>
      </c>
      <c r="J434">
        <v>20</v>
      </c>
      <c r="K434" s="4" t="s">
        <v>181</v>
      </c>
      <c r="L434" s="4" t="s">
        <v>322</v>
      </c>
      <c r="M434" t="s">
        <v>441</v>
      </c>
    </row>
    <row r="435" spans="1:13" x14ac:dyDescent="0.2">
      <c r="A435" s="15" t="s">
        <v>381</v>
      </c>
      <c r="B435" t="s">
        <v>379</v>
      </c>
      <c r="C435">
        <v>44.25</v>
      </c>
      <c r="D435">
        <v>-122.127</v>
      </c>
      <c r="E435" s="11">
        <v>46</v>
      </c>
      <c r="F435">
        <v>0.2</v>
      </c>
      <c r="G435">
        <v>36</v>
      </c>
      <c r="H435" s="11">
        <v>4.2</v>
      </c>
      <c r="I435">
        <v>0.2</v>
      </c>
      <c r="J435">
        <v>20</v>
      </c>
      <c r="K435" s="4" t="s">
        <v>181</v>
      </c>
      <c r="L435" s="4" t="s">
        <v>322</v>
      </c>
      <c r="M435" t="s">
        <v>441</v>
      </c>
    </row>
    <row r="436" spans="1:13" x14ac:dyDescent="0.2">
      <c r="A436" s="15" t="s">
        <v>51</v>
      </c>
      <c r="B436" t="s">
        <v>379</v>
      </c>
      <c r="C436">
        <v>44.25</v>
      </c>
      <c r="D436">
        <v>-122.127</v>
      </c>
      <c r="E436" s="11">
        <v>47</v>
      </c>
      <c r="F436">
        <v>0.2</v>
      </c>
      <c r="G436">
        <v>36</v>
      </c>
      <c r="H436" s="11">
        <v>1.9</v>
      </c>
      <c r="I436">
        <v>0.2</v>
      </c>
      <c r="J436">
        <v>20</v>
      </c>
      <c r="K436" s="4" t="s">
        <v>181</v>
      </c>
      <c r="L436" s="4" t="s">
        <v>322</v>
      </c>
      <c r="M436" t="s">
        <v>441</v>
      </c>
    </row>
    <row r="437" spans="1:13" x14ac:dyDescent="0.2">
      <c r="A437" s="15" t="s">
        <v>345</v>
      </c>
      <c r="B437" t="s">
        <v>379</v>
      </c>
      <c r="C437">
        <v>44.25</v>
      </c>
      <c r="D437">
        <v>-122.127</v>
      </c>
      <c r="E437" s="11">
        <v>42.3</v>
      </c>
      <c r="F437">
        <v>0.2</v>
      </c>
      <c r="G437">
        <v>36</v>
      </c>
      <c r="H437" s="11">
        <v>0.7</v>
      </c>
      <c r="I437">
        <v>0.2</v>
      </c>
      <c r="J437">
        <v>20</v>
      </c>
      <c r="K437" s="4" t="s">
        <v>181</v>
      </c>
      <c r="L437" s="4" t="s">
        <v>322</v>
      </c>
      <c r="M437" t="s">
        <v>441</v>
      </c>
    </row>
    <row r="438" spans="1:13" x14ac:dyDescent="0.2">
      <c r="A438" s="15" t="s">
        <v>382</v>
      </c>
      <c r="B438" t="s">
        <v>379</v>
      </c>
      <c r="C438">
        <v>44.25</v>
      </c>
      <c r="D438">
        <v>-122.127</v>
      </c>
      <c r="E438" s="11">
        <v>50.1</v>
      </c>
      <c r="F438">
        <v>0.2</v>
      </c>
      <c r="G438">
        <v>36</v>
      </c>
      <c r="H438" s="11">
        <v>3.2</v>
      </c>
      <c r="I438">
        <v>0.2</v>
      </c>
      <c r="J438">
        <v>20</v>
      </c>
      <c r="K438" s="4" t="s">
        <v>181</v>
      </c>
      <c r="L438" s="4" t="s">
        <v>322</v>
      </c>
      <c r="M438" t="s">
        <v>441</v>
      </c>
    </row>
    <row r="439" spans="1:13" x14ac:dyDescent="0.2">
      <c r="A439" s="15" t="s">
        <v>383</v>
      </c>
      <c r="B439" t="s">
        <v>379</v>
      </c>
      <c r="C439">
        <v>44.25</v>
      </c>
      <c r="D439">
        <v>-122.127</v>
      </c>
      <c r="E439" s="11">
        <v>44.4</v>
      </c>
      <c r="F439">
        <v>0.2</v>
      </c>
      <c r="G439">
        <v>36</v>
      </c>
      <c r="H439" s="11">
        <v>4.5999999999999996</v>
      </c>
      <c r="I439">
        <v>0.2</v>
      </c>
      <c r="J439">
        <v>20</v>
      </c>
      <c r="K439" s="4" t="s">
        <v>181</v>
      </c>
      <c r="L439" s="4" t="s">
        <v>322</v>
      </c>
      <c r="M439" t="s">
        <v>441</v>
      </c>
    </row>
    <row r="440" spans="1:13" x14ac:dyDescent="0.2">
      <c r="A440" s="15" t="s">
        <v>20</v>
      </c>
      <c r="B440" t="s">
        <v>379</v>
      </c>
      <c r="C440">
        <v>44.25</v>
      </c>
      <c r="D440">
        <v>-122.127</v>
      </c>
      <c r="E440" s="11">
        <v>50.9</v>
      </c>
      <c r="F440">
        <v>0.2</v>
      </c>
      <c r="G440">
        <v>36</v>
      </c>
      <c r="H440" s="11">
        <v>0.8</v>
      </c>
      <c r="I440">
        <v>0.2</v>
      </c>
      <c r="J440">
        <v>20</v>
      </c>
      <c r="K440" s="4" t="s">
        <v>181</v>
      </c>
      <c r="L440" s="4" t="s">
        <v>322</v>
      </c>
      <c r="M440" t="s">
        <v>441</v>
      </c>
    </row>
    <row r="441" spans="1:13" x14ac:dyDescent="0.2">
      <c r="A441" s="15" t="s">
        <v>384</v>
      </c>
      <c r="B441" t="s">
        <v>385</v>
      </c>
      <c r="C441">
        <v>42.537999999999997</v>
      </c>
      <c r="D441">
        <v>-72.177000000000007</v>
      </c>
      <c r="E441" s="11">
        <v>45.2</v>
      </c>
      <c r="F441">
        <v>0.2</v>
      </c>
      <c r="G441">
        <v>36</v>
      </c>
      <c r="H441" s="11">
        <v>3.4</v>
      </c>
      <c r="I441">
        <v>0.2</v>
      </c>
      <c r="J441">
        <v>20</v>
      </c>
      <c r="K441" s="4" t="s">
        <v>181</v>
      </c>
      <c r="L441" s="4" t="s">
        <v>322</v>
      </c>
      <c r="M441" t="s">
        <v>441</v>
      </c>
    </row>
    <row r="442" spans="1:13" x14ac:dyDescent="0.2">
      <c r="A442" s="15" t="s">
        <v>251</v>
      </c>
      <c r="B442" t="s">
        <v>385</v>
      </c>
      <c r="C442">
        <v>42.537999999999997</v>
      </c>
      <c r="D442">
        <v>-72.177000000000007</v>
      </c>
      <c r="E442" s="11">
        <v>49.5</v>
      </c>
      <c r="F442">
        <v>0.2</v>
      </c>
      <c r="G442">
        <v>36</v>
      </c>
      <c r="H442" s="11">
        <v>6.4</v>
      </c>
      <c r="I442">
        <v>0.2</v>
      </c>
      <c r="J442">
        <v>20</v>
      </c>
      <c r="K442" s="4" t="s">
        <v>181</v>
      </c>
      <c r="L442" s="4" t="s">
        <v>322</v>
      </c>
      <c r="M442" t="s">
        <v>441</v>
      </c>
    </row>
    <row r="443" spans="1:13" x14ac:dyDescent="0.2">
      <c r="A443" s="15" t="s">
        <v>50</v>
      </c>
      <c r="B443" t="s">
        <v>385</v>
      </c>
      <c r="C443">
        <v>42.537999999999997</v>
      </c>
      <c r="D443">
        <v>-72.177000000000007</v>
      </c>
      <c r="E443" s="11">
        <v>51</v>
      </c>
      <c r="F443">
        <v>0.2</v>
      </c>
      <c r="G443">
        <v>36</v>
      </c>
      <c r="H443" s="11">
        <v>4</v>
      </c>
      <c r="I443">
        <v>0.2</v>
      </c>
      <c r="J443">
        <v>20</v>
      </c>
      <c r="K443" s="4" t="s">
        <v>181</v>
      </c>
      <c r="L443" s="4" t="s">
        <v>322</v>
      </c>
      <c r="M443" t="s">
        <v>441</v>
      </c>
    </row>
    <row r="444" spans="1:13" x14ac:dyDescent="0.2">
      <c r="A444" s="15" t="s">
        <v>10</v>
      </c>
      <c r="B444" t="s">
        <v>385</v>
      </c>
      <c r="C444">
        <v>42.537999999999997</v>
      </c>
      <c r="D444">
        <v>-72.177000000000007</v>
      </c>
      <c r="E444" s="11">
        <v>46.4</v>
      </c>
      <c r="F444">
        <v>0.2</v>
      </c>
      <c r="G444">
        <v>36</v>
      </c>
      <c r="H444" s="11">
        <v>2.8</v>
      </c>
      <c r="I444">
        <v>0.2</v>
      </c>
      <c r="J444">
        <v>20</v>
      </c>
      <c r="K444" s="4" t="s">
        <v>181</v>
      </c>
      <c r="L444" s="4" t="s">
        <v>322</v>
      </c>
      <c r="M444" t="s">
        <v>441</v>
      </c>
    </row>
    <row r="445" spans="1:13" x14ac:dyDescent="0.2">
      <c r="A445" s="15" t="s">
        <v>362</v>
      </c>
      <c r="B445" t="s">
        <v>385</v>
      </c>
      <c r="C445">
        <v>42.537999999999997</v>
      </c>
      <c r="D445">
        <v>-72.177000000000007</v>
      </c>
      <c r="E445" s="11">
        <v>46.4</v>
      </c>
      <c r="F445">
        <v>0.2</v>
      </c>
      <c r="G445">
        <v>36</v>
      </c>
      <c r="H445" s="11">
        <v>6.8</v>
      </c>
      <c r="I445">
        <v>0.2</v>
      </c>
      <c r="J445">
        <v>20</v>
      </c>
      <c r="K445" s="4" t="s">
        <v>181</v>
      </c>
      <c r="L445" s="4" t="s">
        <v>322</v>
      </c>
      <c r="M445" t="s">
        <v>441</v>
      </c>
    </row>
    <row r="446" spans="1:13" x14ac:dyDescent="0.2">
      <c r="A446" s="15" t="s">
        <v>353</v>
      </c>
      <c r="B446" t="s">
        <v>385</v>
      </c>
      <c r="C446">
        <v>42.537999999999997</v>
      </c>
      <c r="D446">
        <v>-72.177000000000007</v>
      </c>
      <c r="E446" s="11">
        <v>41.6</v>
      </c>
      <c r="F446">
        <v>0.2</v>
      </c>
      <c r="G446">
        <v>36</v>
      </c>
      <c r="H446" s="11">
        <v>3</v>
      </c>
      <c r="I446">
        <v>0.2</v>
      </c>
      <c r="J446">
        <v>20</v>
      </c>
      <c r="K446" s="4" t="s">
        <v>181</v>
      </c>
      <c r="L446" s="4" t="s">
        <v>322</v>
      </c>
      <c r="M446" t="s">
        <v>441</v>
      </c>
    </row>
    <row r="447" spans="1:13" x14ac:dyDescent="0.2">
      <c r="A447" s="15" t="s">
        <v>338</v>
      </c>
      <c r="B447" t="s">
        <v>385</v>
      </c>
      <c r="C447">
        <v>42.537999999999997</v>
      </c>
      <c r="D447">
        <v>-72.177000000000007</v>
      </c>
      <c r="E447" s="11">
        <v>44.4</v>
      </c>
      <c r="F447">
        <v>0.2</v>
      </c>
      <c r="G447">
        <v>36</v>
      </c>
      <c r="H447" s="11">
        <v>4.4000000000000004</v>
      </c>
      <c r="I447">
        <v>0.2</v>
      </c>
      <c r="J447">
        <v>20</v>
      </c>
      <c r="K447" s="4" t="s">
        <v>181</v>
      </c>
      <c r="L447" s="4" t="s">
        <v>322</v>
      </c>
      <c r="M447" t="s">
        <v>441</v>
      </c>
    </row>
    <row r="448" spans="1:13" x14ac:dyDescent="0.2">
      <c r="A448" s="15" t="s">
        <v>20</v>
      </c>
      <c r="B448" t="s">
        <v>385</v>
      </c>
      <c r="C448">
        <v>42.537999999999997</v>
      </c>
      <c r="D448">
        <v>-72.177000000000007</v>
      </c>
      <c r="E448" s="11">
        <v>48.8</v>
      </c>
      <c r="F448">
        <v>0.2</v>
      </c>
      <c r="G448">
        <v>36</v>
      </c>
      <c r="H448" s="11">
        <v>5.2</v>
      </c>
      <c r="I448">
        <v>0.2</v>
      </c>
      <c r="J448">
        <v>20</v>
      </c>
      <c r="K448" s="4" t="s">
        <v>181</v>
      </c>
      <c r="L448" s="4" t="s">
        <v>322</v>
      </c>
      <c r="M448" t="s">
        <v>441</v>
      </c>
    </row>
    <row r="449" spans="1:13" x14ac:dyDescent="0.2">
      <c r="A449" s="15" t="s">
        <v>31</v>
      </c>
      <c r="B449" t="s">
        <v>385</v>
      </c>
      <c r="C449">
        <v>42.537999999999997</v>
      </c>
      <c r="D449">
        <v>-72.177000000000007</v>
      </c>
      <c r="E449" s="11">
        <v>50</v>
      </c>
      <c r="F449">
        <v>0.2</v>
      </c>
      <c r="G449">
        <v>36</v>
      </c>
      <c r="H449" s="11">
        <v>5.6</v>
      </c>
      <c r="I449">
        <v>0.2</v>
      </c>
      <c r="J449">
        <v>20</v>
      </c>
      <c r="K449" s="4" t="s">
        <v>181</v>
      </c>
      <c r="L449" s="4" t="s">
        <v>322</v>
      </c>
      <c r="M449" t="s">
        <v>441</v>
      </c>
    </row>
    <row r="450" spans="1:13" x14ac:dyDescent="0.2">
      <c r="A450" s="15" t="s">
        <v>65</v>
      </c>
      <c r="B450" t="s">
        <v>386</v>
      </c>
      <c r="C450">
        <v>44.213000000000001</v>
      </c>
      <c r="D450">
        <v>-122.254</v>
      </c>
      <c r="E450" s="11">
        <v>45.6</v>
      </c>
      <c r="F450">
        <v>0.2</v>
      </c>
      <c r="G450">
        <v>36</v>
      </c>
      <c r="H450" s="11">
        <v>0.4</v>
      </c>
      <c r="I450">
        <v>0.2</v>
      </c>
      <c r="J450">
        <v>20</v>
      </c>
      <c r="K450" s="4" t="s">
        <v>181</v>
      </c>
      <c r="L450" s="4" t="s">
        <v>322</v>
      </c>
      <c r="M450" t="s">
        <v>441</v>
      </c>
    </row>
    <row r="451" spans="1:13" x14ac:dyDescent="0.2">
      <c r="A451" s="15" t="s">
        <v>387</v>
      </c>
      <c r="B451" t="s">
        <v>386</v>
      </c>
      <c r="C451">
        <v>44.213000000000001</v>
      </c>
      <c r="D451">
        <v>-122.254</v>
      </c>
      <c r="E451" s="11">
        <v>47.6</v>
      </c>
      <c r="F451">
        <v>0.2</v>
      </c>
      <c r="G451">
        <v>36</v>
      </c>
      <c r="H451" s="11">
        <v>6.4</v>
      </c>
      <c r="I451">
        <v>0.2</v>
      </c>
      <c r="J451">
        <v>20</v>
      </c>
      <c r="K451" s="4" t="s">
        <v>181</v>
      </c>
      <c r="L451" s="4" t="s">
        <v>322</v>
      </c>
      <c r="M451" t="s">
        <v>441</v>
      </c>
    </row>
    <row r="452" spans="1:13" x14ac:dyDescent="0.2">
      <c r="A452" s="15" t="s">
        <v>48</v>
      </c>
      <c r="B452" t="s">
        <v>386</v>
      </c>
      <c r="C452">
        <v>44.213000000000001</v>
      </c>
      <c r="D452">
        <v>-122.254</v>
      </c>
      <c r="E452" s="11">
        <v>46.8</v>
      </c>
      <c r="F452">
        <v>0.2</v>
      </c>
      <c r="G452">
        <v>36</v>
      </c>
      <c r="H452" s="11">
        <v>1.2</v>
      </c>
      <c r="I452">
        <v>0.2</v>
      </c>
      <c r="J452">
        <v>20</v>
      </c>
      <c r="K452" s="4" t="s">
        <v>181</v>
      </c>
      <c r="L452" s="4" t="s">
        <v>322</v>
      </c>
      <c r="M452" t="s">
        <v>441</v>
      </c>
    </row>
    <row r="453" spans="1:13" x14ac:dyDescent="0.2">
      <c r="A453" s="15" t="s">
        <v>26</v>
      </c>
      <c r="B453" t="s">
        <v>386</v>
      </c>
      <c r="C453">
        <v>44.213000000000001</v>
      </c>
      <c r="D453">
        <v>-122.254</v>
      </c>
      <c r="E453" s="11">
        <v>48</v>
      </c>
      <c r="F453">
        <v>0.2</v>
      </c>
      <c r="G453">
        <v>36</v>
      </c>
      <c r="H453" s="11">
        <v>3.6</v>
      </c>
      <c r="I453">
        <v>0.2</v>
      </c>
      <c r="J453">
        <v>20</v>
      </c>
      <c r="K453" s="4" t="s">
        <v>181</v>
      </c>
      <c r="L453" s="4" t="s">
        <v>322</v>
      </c>
      <c r="M453" t="s">
        <v>441</v>
      </c>
    </row>
    <row r="454" spans="1:13" x14ac:dyDescent="0.2">
      <c r="A454" s="15" t="s">
        <v>345</v>
      </c>
      <c r="B454" t="s">
        <v>386</v>
      </c>
      <c r="C454">
        <v>44.213000000000001</v>
      </c>
      <c r="D454">
        <v>-122.254</v>
      </c>
      <c r="E454" s="11">
        <v>45.6</v>
      </c>
      <c r="F454">
        <v>0.2</v>
      </c>
      <c r="G454">
        <v>36</v>
      </c>
      <c r="H454" s="11">
        <v>3</v>
      </c>
      <c r="I454">
        <v>0.2</v>
      </c>
      <c r="J454">
        <v>20</v>
      </c>
      <c r="K454" s="4" t="s">
        <v>181</v>
      </c>
      <c r="L454" s="4" t="s">
        <v>322</v>
      </c>
      <c r="M454" t="s">
        <v>441</v>
      </c>
    </row>
    <row r="455" spans="1:13" x14ac:dyDescent="0.2">
      <c r="A455" s="15" t="s">
        <v>388</v>
      </c>
      <c r="B455" t="s">
        <v>389</v>
      </c>
      <c r="C455">
        <v>32.523000000000003</v>
      </c>
      <c r="D455">
        <v>-106.797</v>
      </c>
      <c r="E455" s="11">
        <v>52.3</v>
      </c>
      <c r="F455">
        <v>0.2</v>
      </c>
      <c r="G455">
        <v>36</v>
      </c>
      <c r="H455" s="11">
        <v>2.8</v>
      </c>
      <c r="I455">
        <v>0.2</v>
      </c>
      <c r="J455">
        <v>20</v>
      </c>
      <c r="K455" s="4" t="s">
        <v>181</v>
      </c>
      <c r="L455" s="4" t="s">
        <v>322</v>
      </c>
      <c r="M455" t="s">
        <v>441</v>
      </c>
    </row>
    <row r="456" spans="1:13" x14ac:dyDescent="0.2">
      <c r="A456" s="15" t="s">
        <v>390</v>
      </c>
      <c r="B456" t="s">
        <v>389</v>
      </c>
      <c r="C456">
        <v>32.523000000000003</v>
      </c>
      <c r="D456">
        <v>-106.797</v>
      </c>
      <c r="E456" s="11">
        <v>49.2</v>
      </c>
      <c r="F456">
        <v>0.2</v>
      </c>
      <c r="G456">
        <v>36</v>
      </c>
      <c r="H456" s="11">
        <v>4.8</v>
      </c>
      <c r="I456">
        <v>0.2</v>
      </c>
      <c r="J456">
        <v>20</v>
      </c>
      <c r="K456" s="4" t="s">
        <v>181</v>
      </c>
      <c r="L456" s="4" t="s">
        <v>322</v>
      </c>
      <c r="M456" t="s">
        <v>441</v>
      </c>
    </row>
    <row r="457" spans="1:13" x14ac:dyDescent="0.2">
      <c r="A457" s="15" t="s">
        <v>213</v>
      </c>
      <c r="B457" t="s">
        <v>389</v>
      </c>
      <c r="C457">
        <v>32.523000000000003</v>
      </c>
      <c r="D457">
        <v>-106.797</v>
      </c>
      <c r="E457" s="11">
        <v>57</v>
      </c>
      <c r="F457">
        <v>0.2</v>
      </c>
      <c r="G457">
        <v>36</v>
      </c>
      <c r="H457" s="11">
        <v>5</v>
      </c>
      <c r="I457">
        <v>0.2</v>
      </c>
      <c r="J457">
        <v>20</v>
      </c>
      <c r="K457" s="4" t="s">
        <v>181</v>
      </c>
      <c r="L457" s="4" t="s">
        <v>322</v>
      </c>
      <c r="M457" t="s">
        <v>441</v>
      </c>
    </row>
    <row r="458" spans="1:13" x14ac:dyDescent="0.2">
      <c r="A458" s="15" t="s">
        <v>83</v>
      </c>
      <c r="B458" t="s">
        <v>389</v>
      </c>
      <c r="C458">
        <v>32.523000000000003</v>
      </c>
      <c r="D458">
        <v>-106.797</v>
      </c>
      <c r="E458" s="11">
        <v>50</v>
      </c>
      <c r="F458">
        <v>0.2</v>
      </c>
      <c r="G458">
        <v>36</v>
      </c>
      <c r="H458" s="11">
        <v>0.2</v>
      </c>
      <c r="I458">
        <v>0.2</v>
      </c>
      <c r="J458">
        <v>20</v>
      </c>
      <c r="K458" s="4" t="s">
        <v>181</v>
      </c>
      <c r="L458" s="4" t="s">
        <v>322</v>
      </c>
      <c r="M458" t="s">
        <v>441</v>
      </c>
    </row>
    <row r="459" spans="1:13" x14ac:dyDescent="0.2">
      <c r="A459" s="15" t="s">
        <v>82</v>
      </c>
      <c r="B459" t="s">
        <v>389</v>
      </c>
      <c r="C459">
        <v>32.523000000000003</v>
      </c>
      <c r="D459">
        <v>-106.797</v>
      </c>
      <c r="E459" s="11">
        <v>43.6</v>
      </c>
      <c r="F459">
        <v>0.2</v>
      </c>
      <c r="G459">
        <v>36</v>
      </c>
      <c r="H459" s="11">
        <v>2.4</v>
      </c>
      <c r="I459">
        <v>0.2</v>
      </c>
      <c r="J459">
        <v>20</v>
      </c>
      <c r="K459" s="4" t="s">
        <v>181</v>
      </c>
      <c r="L459" s="4" t="s">
        <v>322</v>
      </c>
      <c r="M459" t="s">
        <v>441</v>
      </c>
    </row>
    <row r="460" spans="1:13" x14ac:dyDescent="0.2">
      <c r="A460" s="15" t="s">
        <v>95</v>
      </c>
      <c r="B460" t="s">
        <v>389</v>
      </c>
      <c r="C460">
        <v>32.523000000000003</v>
      </c>
      <c r="D460">
        <v>-106.797</v>
      </c>
      <c r="E460" s="11">
        <v>48</v>
      </c>
      <c r="F460">
        <v>0.2</v>
      </c>
      <c r="G460">
        <v>36</v>
      </c>
      <c r="H460" s="11">
        <v>1.7</v>
      </c>
      <c r="I460">
        <v>0.2</v>
      </c>
      <c r="J460">
        <v>20</v>
      </c>
      <c r="K460" s="4" t="s">
        <v>181</v>
      </c>
      <c r="L460" s="4" t="s">
        <v>322</v>
      </c>
      <c r="M460" t="s">
        <v>441</v>
      </c>
    </row>
    <row r="461" spans="1:13" x14ac:dyDescent="0.2">
      <c r="A461" s="15" t="s">
        <v>391</v>
      </c>
      <c r="B461" t="s">
        <v>389</v>
      </c>
      <c r="C461">
        <v>32.523000000000003</v>
      </c>
      <c r="D461">
        <v>-106.797</v>
      </c>
      <c r="E461" s="11">
        <v>46</v>
      </c>
      <c r="F461">
        <v>0.2</v>
      </c>
      <c r="G461">
        <v>36</v>
      </c>
      <c r="H461" s="11">
        <v>1.2</v>
      </c>
      <c r="I461">
        <v>0.2</v>
      </c>
      <c r="J461">
        <v>20</v>
      </c>
      <c r="K461" s="4" t="s">
        <v>181</v>
      </c>
      <c r="L461" s="4" t="s">
        <v>322</v>
      </c>
      <c r="M461" t="s">
        <v>441</v>
      </c>
    </row>
    <row r="462" spans="1:13" x14ac:dyDescent="0.2">
      <c r="A462" s="15" t="s">
        <v>392</v>
      </c>
      <c r="B462" t="s">
        <v>389</v>
      </c>
      <c r="C462">
        <v>32.523000000000003</v>
      </c>
      <c r="D462">
        <v>-106.797</v>
      </c>
      <c r="E462" s="11">
        <v>45.6</v>
      </c>
      <c r="F462">
        <v>0.2</v>
      </c>
      <c r="G462">
        <v>36</v>
      </c>
      <c r="H462" s="11">
        <v>2.4</v>
      </c>
      <c r="I462">
        <v>0.2</v>
      </c>
      <c r="J462">
        <v>20</v>
      </c>
      <c r="K462" s="4" t="s">
        <v>181</v>
      </c>
      <c r="L462" s="4" t="s">
        <v>322</v>
      </c>
      <c r="M462" t="s">
        <v>441</v>
      </c>
    </row>
    <row r="463" spans="1:13" x14ac:dyDescent="0.2">
      <c r="A463" s="15" t="s">
        <v>111</v>
      </c>
      <c r="B463" t="s">
        <v>389</v>
      </c>
      <c r="C463">
        <v>32.523000000000003</v>
      </c>
      <c r="D463">
        <v>-106.797</v>
      </c>
      <c r="E463" s="11">
        <v>52</v>
      </c>
      <c r="F463">
        <v>0.2</v>
      </c>
      <c r="G463">
        <v>36</v>
      </c>
      <c r="H463" s="11">
        <v>3.9</v>
      </c>
      <c r="I463">
        <v>0.2</v>
      </c>
      <c r="J463">
        <v>20</v>
      </c>
      <c r="K463" s="4" t="s">
        <v>181</v>
      </c>
      <c r="L463" s="4" t="s">
        <v>322</v>
      </c>
      <c r="M463" t="s">
        <v>441</v>
      </c>
    </row>
    <row r="464" spans="1:13" x14ac:dyDescent="0.2">
      <c r="A464" s="15" t="s">
        <v>393</v>
      </c>
      <c r="B464" t="s">
        <v>389</v>
      </c>
      <c r="C464">
        <v>32.523000000000003</v>
      </c>
      <c r="D464">
        <v>-106.797</v>
      </c>
      <c r="E464" s="11">
        <v>55.2</v>
      </c>
      <c r="F464">
        <v>0.2</v>
      </c>
      <c r="G464">
        <v>36</v>
      </c>
      <c r="H464" s="11">
        <v>4.8</v>
      </c>
      <c r="I464">
        <v>0.2</v>
      </c>
      <c r="J464">
        <v>20</v>
      </c>
      <c r="K464" s="4" t="s">
        <v>181</v>
      </c>
      <c r="L464" s="4" t="s">
        <v>322</v>
      </c>
      <c r="M464" t="s">
        <v>441</v>
      </c>
    </row>
    <row r="465" spans="1:13" x14ac:dyDescent="0.2">
      <c r="A465" s="15" t="s">
        <v>66</v>
      </c>
      <c r="B465" t="s">
        <v>389</v>
      </c>
      <c r="C465">
        <v>32.523000000000003</v>
      </c>
      <c r="D465">
        <v>-106.797</v>
      </c>
      <c r="E465" s="11">
        <v>51.9</v>
      </c>
      <c r="F465">
        <v>0.2</v>
      </c>
      <c r="G465">
        <v>36</v>
      </c>
      <c r="H465" s="11">
        <v>2</v>
      </c>
      <c r="I465">
        <v>0.2</v>
      </c>
      <c r="J465">
        <v>20</v>
      </c>
      <c r="K465" s="4" t="s">
        <v>181</v>
      </c>
      <c r="L465" s="4" t="s">
        <v>322</v>
      </c>
      <c r="M465" t="s">
        <v>441</v>
      </c>
    </row>
    <row r="466" spans="1:13" x14ac:dyDescent="0.2">
      <c r="A466" s="15" t="s">
        <v>71</v>
      </c>
      <c r="B466" t="s">
        <v>389</v>
      </c>
      <c r="C466">
        <v>32.523000000000003</v>
      </c>
      <c r="D466">
        <v>-106.797</v>
      </c>
      <c r="E466" s="11">
        <v>47.6</v>
      </c>
      <c r="F466">
        <v>0.2</v>
      </c>
      <c r="G466">
        <v>36</v>
      </c>
      <c r="H466" s="11">
        <v>4</v>
      </c>
      <c r="I466">
        <v>0.2</v>
      </c>
      <c r="J466">
        <v>20</v>
      </c>
      <c r="K466" s="4" t="s">
        <v>181</v>
      </c>
      <c r="L466" s="4" t="s">
        <v>322</v>
      </c>
      <c r="M466" t="s">
        <v>441</v>
      </c>
    </row>
    <row r="467" spans="1:13" x14ac:dyDescent="0.2">
      <c r="A467" s="15" t="s">
        <v>394</v>
      </c>
      <c r="B467" t="s">
        <v>389</v>
      </c>
      <c r="C467">
        <v>32.523000000000003</v>
      </c>
      <c r="D467">
        <v>-106.797</v>
      </c>
      <c r="E467" s="11">
        <v>47</v>
      </c>
      <c r="F467">
        <v>0.2</v>
      </c>
      <c r="G467">
        <v>36</v>
      </c>
      <c r="H467" s="11">
        <v>4</v>
      </c>
      <c r="I467">
        <v>0.2</v>
      </c>
      <c r="J467">
        <v>20</v>
      </c>
      <c r="K467" s="4" t="s">
        <v>181</v>
      </c>
      <c r="L467" s="4" t="s">
        <v>322</v>
      </c>
      <c r="M467" t="s">
        <v>441</v>
      </c>
    </row>
    <row r="468" spans="1:13" x14ac:dyDescent="0.2">
      <c r="A468" s="15" t="s">
        <v>50</v>
      </c>
      <c r="B468" t="s">
        <v>395</v>
      </c>
      <c r="C468">
        <v>33.991</v>
      </c>
      <c r="D468">
        <v>-107.18300000000001</v>
      </c>
      <c r="E468" s="11">
        <v>48</v>
      </c>
      <c r="F468">
        <v>0.2</v>
      </c>
      <c r="G468">
        <v>36</v>
      </c>
      <c r="H468" s="11">
        <v>6.7</v>
      </c>
      <c r="I468">
        <v>0.2</v>
      </c>
      <c r="J468">
        <v>20</v>
      </c>
      <c r="K468" s="4" t="s">
        <v>181</v>
      </c>
      <c r="L468" s="4" t="s">
        <v>322</v>
      </c>
      <c r="M468" t="s">
        <v>441</v>
      </c>
    </row>
    <row r="469" spans="1:13" x14ac:dyDescent="0.2">
      <c r="A469" s="15" t="s">
        <v>362</v>
      </c>
      <c r="B469" t="s">
        <v>395</v>
      </c>
      <c r="C469">
        <v>33.991</v>
      </c>
      <c r="D469">
        <v>-107.18300000000001</v>
      </c>
      <c r="E469" s="11">
        <v>43.6</v>
      </c>
      <c r="F469">
        <v>0.2</v>
      </c>
      <c r="G469">
        <v>36</v>
      </c>
      <c r="H469" s="11">
        <v>4.4000000000000004</v>
      </c>
      <c r="I469">
        <v>0.2</v>
      </c>
      <c r="J469">
        <v>20</v>
      </c>
      <c r="K469" s="4" t="s">
        <v>181</v>
      </c>
      <c r="L469" s="4" t="s">
        <v>322</v>
      </c>
      <c r="M469" t="s">
        <v>441</v>
      </c>
    </row>
    <row r="470" spans="1:13" x14ac:dyDescent="0.2">
      <c r="A470" s="15" t="s">
        <v>347</v>
      </c>
      <c r="B470" t="s">
        <v>395</v>
      </c>
      <c r="C470">
        <v>33.991</v>
      </c>
      <c r="D470">
        <v>-107.18300000000001</v>
      </c>
      <c r="E470" s="11">
        <v>43.1</v>
      </c>
      <c r="F470">
        <v>0.2</v>
      </c>
      <c r="G470">
        <v>36</v>
      </c>
      <c r="H470" s="11">
        <v>6</v>
      </c>
      <c r="I470">
        <v>0.2</v>
      </c>
      <c r="J470">
        <v>20</v>
      </c>
      <c r="K470" s="4" t="s">
        <v>181</v>
      </c>
      <c r="L470" s="4" t="s">
        <v>322</v>
      </c>
      <c r="M470" t="s">
        <v>441</v>
      </c>
    </row>
    <row r="471" spans="1:13" x14ac:dyDescent="0.2">
      <c r="A471" s="15" t="s">
        <v>370</v>
      </c>
      <c r="B471" t="s">
        <v>395</v>
      </c>
      <c r="C471">
        <v>33.991</v>
      </c>
      <c r="D471">
        <v>-107.18300000000001</v>
      </c>
      <c r="E471" s="11">
        <v>46</v>
      </c>
      <c r="F471">
        <v>0.2</v>
      </c>
      <c r="G471">
        <v>36</v>
      </c>
      <c r="H471" s="11">
        <v>7.6</v>
      </c>
      <c r="I471">
        <v>0.2</v>
      </c>
      <c r="J471">
        <v>20</v>
      </c>
      <c r="K471" s="4" t="s">
        <v>181</v>
      </c>
      <c r="L471" s="4" t="s">
        <v>322</v>
      </c>
      <c r="M471" t="s">
        <v>441</v>
      </c>
    </row>
    <row r="472" spans="1:13" x14ac:dyDescent="0.2">
      <c r="A472" s="15" t="s">
        <v>396</v>
      </c>
      <c r="B472" t="s">
        <v>395</v>
      </c>
      <c r="C472">
        <v>33.991</v>
      </c>
      <c r="D472">
        <v>-107.18300000000001</v>
      </c>
      <c r="E472" s="11">
        <v>44</v>
      </c>
      <c r="F472">
        <v>0.2</v>
      </c>
      <c r="G472">
        <v>36</v>
      </c>
      <c r="H472" s="11">
        <v>5</v>
      </c>
      <c r="I472">
        <v>0.2</v>
      </c>
      <c r="J472">
        <v>20</v>
      </c>
      <c r="K472" s="4" t="s">
        <v>181</v>
      </c>
      <c r="L472" s="4" t="s">
        <v>322</v>
      </c>
      <c r="M472" t="s">
        <v>441</v>
      </c>
    </row>
    <row r="473" spans="1:13" x14ac:dyDescent="0.2">
      <c r="A473" s="15" t="s">
        <v>397</v>
      </c>
      <c r="B473" t="s">
        <v>395</v>
      </c>
      <c r="C473">
        <v>33.991</v>
      </c>
      <c r="D473">
        <v>-107.18300000000001</v>
      </c>
      <c r="E473" s="11">
        <v>51.2</v>
      </c>
      <c r="F473">
        <v>0.2</v>
      </c>
      <c r="G473">
        <v>36</v>
      </c>
      <c r="H473" s="11">
        <v>9</v>
      </c>
      <c r="I473">
        <v>0.2</v>
      </c>
      <c r="J473">
        <v>20</v>
      </c>
      <c r="K473" s="4" t="s">
        <v>181</v>
      </c>
      <c r="L473" s="4" t="s">
        <v>322</v>
      </c>
      <c r="M473" t="s">
        <v>441</v>
      </c>
    </row>
    <row r="474" spans="1:13" x14ac:dyDescent="0.2">
      <c r="A474" s="15" t="s">
        <v>29</v>
      </c>
      <c r="B474" t="s">
        <v>398</v>
      </c>
      <c r="C474">
        <v>37.819000000000003</v>
      </c>
      <c r="D474">
        <v>-91.894000000000005</v>
      </c>
      <c r="E474" s="11">
        <v>45.2</v>
      </c>
      <c r="F474">
        <v>0.2</v>
      </c>
      <c r="G474">
        <v>36</v>
      </c>
      <c r="H474" s="11">
        <v>2.4</v>
      </c>
      <c r="I474">
        <v>0.2</v>
      </c>
      <c r="J474">
        <v>20</v>
      </c>
      <c r="K474" s="4" t="s">
        <v>181</v>
      </c>
      <c r="L474" s="4" t="s">
        <v>322</v>
      </c>
      <c r="M474" t="s">
        <v>441</v>
      </c>
    </row>
    <row r="475" spans="1:13" x14ac:dyDescent="0.2">
      <c r="A475" s="15" t="s">
        <v>16</v>
      </c>
      <c r="B475" t="s">
        <v>398</v>
      </c>
      <c r="C475">
        <v>37.819000000000003</v>
      </c>
      <c r="D475">
        <v>-91.894000000000005</v>
      </c>
      <c r="E475" s="11">
        <v>46</v>
      </c>
      <c r="F475">
        <v>0.2</v>
      </c>
      <c r="G475">
        <v>36</v>
      </c>
      <c r="H475" s="11">
        <v>2.7</v>
      </c>
      <c r="I475">
        <v>0.2</v>
      </c>
      <c r="J475">
        <v>20</v>
      </c>
      <c r="K475" s="4" t="s">
        <v>181</v>
      </c>
      <c r="L475" s="4" t="s">
        <v>322</v>
      </c>
      <c r="M475" t="s">
        <v>441</v>
      </c>
    </row>
    <row r="476" spans="1:13" x14ac:dyDescent="0.2">
      <c r="A476" s="15" t="s">
        <v>30</v>
      </c>
      <c r="B476" t="s">
        <v>398</v>
      </c>
      <c r="C476">
        <v>37.819000000000003</v>
      </c>
      <c r="D476">
        <v>-91.894000000000005</v>
      </c>
      <c r="E476" s="11">
        <v>47.2</v>
      </c>
      <c r="F476">
        <v>0.2</v>
      </c>
      <c r="G476">
        <v>36</v>
      </c>
      <c r="H476" s="11">
        <v>5.6</v>
      </c>
      <c r="I476">
        <v>0.2</v>
      </c>
      <c r="J476">
        <v>20</v>
      </c>
      <c r="K476" s="4" t="s">
        <v>181</v>
      </c>
      <c r="L476" s="4" t="s">
        <v>322</v>
      </c>
      <c r="M476" t="s">
        <v>441</v>
      </c>
    </row>
    <row r="477" spans="1:13" x14ac:dyDescent="0.2">
      <c r="A477" s="15" t="s">
        <v>13</v>
      </c>
      <c r="B477" t="s">
        <v>398</v>
      </c>
      <c r="C477">
        <v>37.819000000000003</v>
      </c>
      <c r="D477">
        <v>-91.894000000000005</v>
      </c>
      <c r="E477" s="11">
        <v>52.6</v>
      </c>
      <c r="F477">
        <v>0.2</v>
      </c>
      <c r="G477">
        <v>36</v>
      </c>
      <c r="H477" s="11">
        <v>2.8</v>
      </c>
      <c r="I477">
        <v>0.2</v>
      </c>
      <c r="J477">
        <v>20</v>
      </c>
      <c r="K477" s="4" t="s">
        <v>181</v>
      </c>
      <c r="L477" s="4" t="s">
        <v>322</v>
      </c>
      <c r="M477" t="s">
        <v>441</v>
      </c>
    </row>
    <row r="478" spans="1:13" x14ac:dyDescent="0.2">
      <c r="A478" s="15" t="s">
        <v>33</v>
      </c>
      <c r="B478" t="s">
        <v>398</v>
      </c>
      <c r="C478">
        <v>37.819000000000003</v>
      </c>
      <c r="D478">
        <v>-91.894000000000005</v>
      </c>
      <c r="E478" s="11">
        <v>48</v>
      </c>
      <c r="F478">
        <v>0.2</v>
      </c>
      <c r="G478">
        <v>36</v>
      </c>
      <c r="H478" s="11">
        <v>2.4</v>
      </c>
      <c r="I478">
        <v>0.2</v>
      </c>
      <c r="J478">
        <v>20</v>
      </c>
      <c r="K478" s="4" t="s">
        <v>181</v>
      </c>
      <c r="L478" s="4" t="s">
        <v>322</v>
      </c>
      <c r="M478" t="s">
        <v>441</v>
      </c>
    </row>
    <row r="479" spans="1:13" x14ac:dyDescent="0.2">
      <c r="A479" s="15" t="s">
        <v>11</v>
      </c>
      <c r="B479" t="s">
        <v>398</v>
      </c>
      <c r="C479">
        <v>37.819000000000003</v>
      </c>
      <c r="D479">
        <v>-91.894000000000005</v>
      </c>
      <c r="E479" s="11">
        <v>53.2</v>
      </c>
      <c r="F479">
        <v>0.2</v>
      </c>
      <c r="G479">
        <v>36</v>
      </c>
      <c r="H479" s="11">
        <v>4.4000000000000004</v>
      </c>
      <c r="I479">
        <v>0.2</v>
      </c>
      <c r="J479">
        <v>20</v>
      </c>
      <c r="K479" s="4" t="s">
        <v>181</v>
      </c>
      <c r="L479" s="4" t="s">
        <v>322</v>
      </c>
      <c r="M479" t="s">
        <v>441</v>
      </c>
    </row>
    <row r="480" spans="1:13" x14ac:dyDescent="0.2">
      <c r="A480" s="15" t="s">
        <v>399</v>
      </c>
      <c r="B480" t="s">
        <v>398</v>
      </c>
      <c r="C480">
        <v>37.819000000000003</v>
      </c>
      <c r="D480">
        <v>-91.894000000000005</v>
      </c>
      <c r="E480" s="11">
        <v>44.4</v>
      </c>
      <c r="F480">
        <v>0.2</v>
      </c>
      <c r="G480">
        <v>36</v>
      </c>
      <c r="H480" s="11">
        <v>4.8</v>
      </c>
      <c r="I480">
        <v>0.2</v>
      </c>
      <c r="J480">
        <v>20</v>
      </c>
      <c r="K480" s="4" t="s">
        <v>181</v>
      </c>
      <c r="L480" s="4" t="s">
        <v>322</v>
      </c>
      <c r="M480" t="s">
        <v>441</v>
      </c>
    </row>
    <row r="481" spans="1:13" x14ac:dyDescent="0.2">
      <c r="A481" s="15" t="s">
        <v>384</v>
      </c>
      <c r="B481" t="s">
        <v>400</v>
      </c>
      <c r="C481">
        <v>41.874000000000002</v>
      </c>
      <c r="D481">
        <v>-70.650000000000006</v>
      </c>
      <c r="E481" s="11">
        <v>43.2</v>
      </c>
      <c r="F481">
        <v>0.2</v>
      </c>
      <c r="G481">
        <v>36</v>
      </c>
      <c r="H481" s="11">
        <v>2.4</v>
      </c>
      <c r="I481">
        <v>0.2</v>
      </c>
      <c r="J481">
        <v>20</v>
      </c>
      <c r="K481" s="4" t="s">
        <v>181</v>
      </c>
      <c r="L481" s="4" t="s">
        <v>322</v>
      </c>
      <c r="M481" t="s">
        <v>441</v>
      </c>
    </row>
    <row r="482" spans="1:13" x14ac:dyDescent="0.2">
      <c r="A482" s="15" t="s">
        <v>401</v>
      </c>
      <c r="B482" t="s">
        <v>400</v>
      </c>
      <c r="C482">
        <v>41.874000000000002</v>
      </c>
      <c r="D482">
        <v>-70.650000000000006</v>
      </c>
      <c r="E482" s="11">
        <v>38.799999999999997</v>
      </c>
      <c r="F482">
        <v>0.2</v>
      </c>
      <c r="G482">
        <v>36</v>
      </c>
      <c r="H482" s="11">
        <v>11.2</v>
      </c>
      <c r="I482">
        <v>0.2</v>
      </c>
      <c r="J482">
        <v>20</v>
      </c>
      <c r="K482" s="4" t="s">
        <v>181</v>
      </c>
      <c r="L482" s="4" t="s">
        <v>322</v>
      </c>
      <c r="M482" t="s">
        <v>441</v>
      </c>
    </row>
    <row r="483" spans="1:13" x14ac:dyDescent="0.2">
      <c r="A483" s="15" t="s">
        <v>47</v>
      </c>
      <c r="B483" t="s">
        <v>400</v>
      </c>
      <c r="C483">
        <v>41.874000000000002</v>
      </c>
      <c r="D483">
        <v>-70.650000000000006</v>
      </c>
      <c r="E483" s="11">
        <v>45.6</v>
      </c>
      <c r="F483">
        <v>0.2</v>
      </c>
      <c r="G483">
        <v>36</v>
      </c>
      <c r="H483" s="11">
        <v>1.6</v>
      </c>
      <c r="I483">
        <v>0.2</v>
      </c>
      <c r="J483">
        <v>20</v>
      </c>
      <c r="K483" s="4" t="s">
        <v>181</v>
      </c>
      <c r="L483" s="4" t="s">
        <v>322</v>
      </c>
      <c r="M483" t="s">
        <v>441</v>
      </c>
    </row>
    <row r="484" spans="1:13" x14ac:dyDescent="0.2">
      <c r="A484" s="15" t="s">
        <v>13</v>
      </c>
      <c r="B484" t="s">
        <v>400</v>
      </c>
      <c r="C484">
        <v>41.874000000000002</v>
      </c>
      <c r="D484">
        <v>-70.650000000000006</v>
      </c>
      <c r="E484" s="11">
        <v>49.2</v>
      </c>
      <c r="F484">
        <v>0.2</v>
      </c>
      <c r="G484">
        <v>36</v>
      </c>
      <c r="H484" s="11">
        <v>5.6</v>
      </c>
      <c r="I484">
        <v>0.2</v>
      </c>
      <c r="J484">
        <v>20</v>
      </c>
      <c r="K484" s="4" t="s">
        <v>181</v>
      </c>
      <c r="L484" s="4" t="s">
        <v>322</v>
      </c>
      <c r="M484" t="s">
        <v>441</v>
      </c>
    </row>
    <row r="485" spans="1:13" x14ac:dyDescent="0.2">
      <c r="A485" s="15" t="s">
        <v>43</v>
      </c>
      <c r="B485" t="s">
        <v>400</v>
      </c>
      <c r="C485">
        <v>41.874000000000002</v>
      </c>
      <c r="D485">
        <v>-70.650000000000006</v>
      </c>
      <c r="E485" s="11">
        <v>40</v>
      </c>
      <c r="F485">
        <v>0.2</v>
      </c>
      <c r="G485">
        <v>36</v>
      </c>
      <c r="H485" s="11">
        <v>8.4</v>
      </c>
      <c r="I485">
        <v>0.2</v>
      </c>
      <c r="J485">
        <v>20</v>
      </c>
      <c r="K485" s="4" t="s">
        <v>181</v>
      </c>
      <c r="L485" s="4" t="s">
        <v>322</v>
      </c>
      <c r="M485" t="s">
        <v>441</v>
      </c>
    </row>
    <row r="486" spans="1:13" x14ac:dyDescent="0.2">
      <c r="A486" s="15" t="s">
        <v>51</v>
      </c>
      <c r="B486" t="s">
        <v>400</v>
      </c>
      <c r="C486">
        <v>41.874000000000002</v>
      </c>
      <c r="D486">
        <v>-70.650000000000006</v>
      </c>
      <c r="E486" s="11">
        <v>40.4</v>
      </c>
      <c r="F486">
        <v>0.2</v>
      </c>
      <c r="G486">
        <v>36</v>
      </c>
      <c r="H486" s="11">
        <v>5</v>
      </c>
      <c r="I486">
        <v>0.2</v>
      </c>
      <c r="J486">
        <v>20</v>
      </c>
      <c r="K486" s="4" t="s">
        <v>181</v>
      </c>
      <c r="L486" s="4" t="s">
        <v>322</v>
      </c>
      <c r="M486" t="s">
        <v>441</v>
      </c>
    </row>
    <row r="487" spans="1:13" x14ac:dyDescent="0.2">
      <c r="A487" s="15" t="s">
        <v>52</v>
      </c>
      <c r="B487" t="s">
        <v>400</v>
      </c>
      <c r="C487">
        <v>41.874000000000002</v>
      </c>
      <c r="D487">
        <v>-70.650000000000006</v>
      </c>
      <c r="E487" s="11">
        <v>39.6</v>
      </c>
      <c r="F487">
        <v>0.2</v>
      </c>
      <c r="G487">
        <v>36</v>
      </c>
      <c r="H487" s="11">
        <v>4.2</v>
      </c>
      <c r="I487">
        <v>0.2</v>
      </c>
      <c r="J487">
        <v>20</v>
      </c>
      <c r="K487" s="4" t="s">
        <v>181</v>
      </c>
      <c r="L487" s="4" t="s">
        <v>322</v>
      </c>
      <c r="M487" t="s">
        <v>441</v>
      </c>
    </row>
    <row r="488" spans="1:13" x14ac:dyDescent="0.2">
      <c r="A488" s="15" t="s">
        <v>16</v>
      </c>
      <c r="B488" t="s">
        <v>400</v>
      </c>
      <c r="C488">
        <v>41.874000000000002</v>
      </c>
      <c r="D488">
        <v>-70.650000000000006</v>
      </c>
      <c r="E488" s="11">
        <v>46</v>
      </c>
      <c r="F488">
        <v>0.2</v>
      </c>
      <c r="G488">
        <v>36</v>
      </c>
      <c r="H488" s="11">
        <v>5.6</v>
      </c>
      <c r="I488">
        <v>0.2</v>
      </c>
      <c r="J488">
        <v>20</v>
      </c>
      <c r="K488" s="4" t="s">
        <v>181</v>
      </c>
      <c r="L488" s="4" t="s">
        <v>322</v>
      </c>
      <c r="M488" t="s">
        <v>441</v>
      </c>
    </row>
    <row r="489" spans="1:13" x14ac:dyDescent="0.2">
      <c r="A489" s="15" t="s">
        <v>7</v>
      </c>
      <c r="B489" t="s">
        <v>400</v>
      </c>
      <c r="C489">
        <v>41.874000000000002</v>
      </c>
      <c r="D489">
        <v>-70.650000000000006</v>
      </c>
      <c r="E489" s="11">
        <v>40</v>
      </c>
      <c r="F489">
        <v>0.2</v>
      </c>
      <c r="G489">
        <v>36</v>
      </c>
      <c r="H489" s="11">
        <v>7.6</v>
      </c>
      <c r="I489">
        <v>0.2</v>
      </c>
      <c r="J489">
        <v>20</v>
      </c>
      <c r="K489" s="4" t="s">
        <v>181</v>
      </c>
      <c r="L489" s="4" t="s">
        <v>322</v>
      </c>
      <c r="M489" t="s">
        <v>441</v>
      </c>
    </row>
    <row r="490" spans="1:13" x14ac:dyDescent="0.2">
      <c r="A490" s="15" t="s">
        <v>339</v>
      </c>
      <c r="B490" t="s">
        <v>400</v>
      </c>
      <c r="C490">
        <v>41.874000000000002</v>
      </c>
      <c r="D490">
        <v>-70.650000000000006</v>
      </c>
      <c r="E490" s="11">
        <v>50.8</v>
      </c>
      <c r="F490">
        <v>0.2</v>
      </c>
      <c r="G490">
        <v>36</v>
      </c>
      <c r="H490" s="11">
        <v>5.2</v>
      </c>
      <c r="I490">
        <v>0.2</v>
      </c>
      <c r="J490">
        <v>20</v>
      </c>
      <c r="K490" s="4" t="s">
        <v>181</v>
      </c>
      <c r="L490" s="4" t="s">
        <v>322</v>
      </c>
      <c r="M490" t="s">
        <v>441</v>
      </c>
    </row>
    <row r="491" spans="1:13" x14ac:dyDescent="0.2">
      <c r="A491" s="15" t="s">
        <v>381</v>
      </c>
      <c r="B491" t="s">
        <v>402</v>
      </c>
      <c r="C491">
        <v>40.058999999999997</v>
      </c>
      <c r="D491">
        <v>-105.617</v>
      </c>
      <c r="E491" s="11">
        <v>47</v>
      </c>
      <c r="F491">
        <v>0.2</v>
      </c>
      <c r="G491">
        <v>36</v>
      </c>
      <c r="H491" s="11">
        <v>2.7</v>
      </c>
      <c r="I491">
        <v>0.2</v>
      </c>
      <c r="J491">
        <v>20</v>
      </c>
      <c r="K491" s="4" t="s">
        <v>181</v>
      </c>
      <c r="L491" s="4" t="s">
        <v>322</v>
      </c>
      <c r="M491" t="s">
        <v>441</v>
      </c>
    </row>
    <row r="492" spans="1:13" x14ac:dyDescent="0.2">
      <c r="A492" s="15" t="s">
        <v>403</v>
      </c>
      <c r="B492" t="s">
        <v>404</v>
      </c>
      <c r="C492">
        <v>40.033000000000001</v>
      </c>
      <c r="D492">
        <v>-105.53</v>
      </c>
      <c r="E492" s="11">
        <v>45.6</v>
      </c>
      <c r="F492">
        <v>0.2</v>
      </c>
      <c r="G492">
        <v>36</v>
      </c>
      <c r="H492" s="11">
        <v>3.5</v>
      </c>
      <c r="I492">
        <v>0.2</v>
      </c>
      <c r="J492">
        <v>20</v>
      </c>
      <c r="K492" s="4" t="s">
        <v>181</v>
      </c>
      <c r="L492" s="4" t="s">
        <v>322</v>
      </c>
      <c r="M492" t="s">
        <v>441</v>
      </c>
    </row>
    <row r="493" spans="1:13" x14ac:dyDescent="0.2">
      <c r="A493" s="15" t="s">
        <v>405</v>
      </c>
      <c r="B493" t="s">
        <v>404</v>
      </c>
      <c r="C493">
        <v>40.033000000000001</v>
      </c>
      <c r="D493">
        <v>-105.53</v>
      </c>
      <c r="E493" s="11">
        <v>47.8</v>
      </c>
      <c r="F493">
        <v>0.2</v>
      </c>
      <c r="G493">
        <v>36</v>
      </c>
      <c r="H493" s="11">
        <v>6.9</v>
      </c>
      <c r="I493">
        <v>0.2</v>
      </c>
      <c r="J493">
        <v>20</v>
      </c>
      <c r="K493" s="4" t="s">
        <v>181</v>
      </c>
      <c r="L493" s="4" t="s">
        <v>322</v>
      </c>
      <c r="M493" t="s">
        <v>441</v>
      </c>
    </row>
    <row r="494" spans="1:13" x14ac:dyDescent="0.2">
      <c r="A494" s="15" t="s">
        <v>48</v>
      </c>
      <c r="B494" t="s">
        <v>404</v>
      </c>
      <c r="C494">
        <v>40.033000000000001</v>
      </c>
      <c r="D494">
        <v>-105.53</v>
      </c>
      <c r="E494" s="11">
        <v>45.2</v>
      </c>
      <c r="F494">
        <v>0.2</v>
      </c>
      <c r="G494">
        <v>36</v>
      </c>
      <c r="H494" s="11">
        <v>3.7</v>
      </c>
      <c r="I494">
        <v>0.2</v>
      </c>
      <c r="J494">
        <v>20</v>
      </c>
      <c r="K494" s="4" t="s">
        <v>181</v>
      </c>
      <c r="L494" s="4" t="s">
        <v>322</v>
      </c>
      <c r="M494" t="s">
        <v>441</v>
      </c>
    </row>
    <row r="495" spans="1:13" x14ac:dyDescent="0.2">
      <c r="A495" s="15" t="s">
        <v>345</v>
      </c>
      <c r="B495" t="s">
        <v>404</v>
      </c>
      <c r="C495">
        <v>40.033000000000001</v>
      </c>
      <c r="D495">
        <v>-105.53</v>
      </c>
      <c r="E495" s="11">
        <v>44.9</v>
      </c>
      <c r="F495">
        <v>0.2</v>
      </c>
      <c r="G495">
        <v>36</v>
      </c>
      <c r="H495" s="11">
        <v>2.6</v>
      </c>
      <c r="I495">
        <v>0.2</v>
      </c>
      <c r="J495">
        <v>20</v>
      </c>
      <c r="K495" s="4" t="s">
        <v>181</v>
      </c>
      <c r="L495" s="4" t="s">
        <v>322</v>
      </c>
      <c r="M495" t="s">
        <v>441</v>
      </c>
    </row>
    <row r="496" spans="1:13" x14ac:dyDescent="0.2">
      <c r="A496" s="15" t="s">
        <v>382</v>
      </c>
      <c r="B496" t="s">
        <v>404</v>
      </c>
      <c r="C496">
        <v>40.033000000000001</v>
      </c>
      <c r="D496">
        <v>-105.53</v>
      </c>
      <c r="E496" s="11">
        <v>53.8</v>
      </c>
      <c r="F496">
        <v>0.2</v>
      </c>
      <c r="G496">
        <v>36</v>
      </c>
      <c r="H496" s="11">
        <v>4.5999999999999996</v>
      </c>
      <c r="I496">
        <v>0.2</v>
      </c>
      <c r="J496">
        <v>20</v>
      </c>
      <c r="K496" s="4" t="s">
        <v>181</v>
      </c>
      <c r="L496" s="4" t="s">
        <v>322</v>
      </c>
      <c r="M496" t="s">
        <v>441</v>
      </c>
    </row>
    <row r="497" spans="1:13" x14ac:dyDescent="0.2">
      <c r="A497" s="15" t="s">
        <v>347</v>
      </c>
      <c r="B497" t="s">
        <v>404</v>
      </c>
      <c r="C497">
        <v>40.033000000000001</v>
      </c>
      <c r="D497">
        <v>-105.53</v>
      </c>
      <c r="E497" s="11">
        <v>44.5</v>
      </c>
      <c r="F497">
        <v>0.2</v>
      </c>
      <c r="G497">
        <v>36</v>
      </c>
      <c r="H497" s="11">
        <v>4.8</v>
      </c>
      <c r="I497">
        <v>0.2</v>
      </c>
      <c r="J497">
        <v>20</v>
      </c>
      <c r="K497" s="4" t="s">
        <v>181</v>
      </c>
      <c r="L497" s="4" t="s">
        <v>322</v>
      </c>
      <c r="M497" t="s">
        <v>441</v>
      </c>
    </row>
    <row r="498" spans="1:13" x14ac:dyDescent="0.2">
      <c r="A498" s="15" t="s">
        <v>20</v>
      </c>
      <c r="B498" t="s">
        <v>404</v>
      </c>
      <c r="C498">
        <v>40.033000000000001</v>
      </c>
      <c r="D498">
        <v>-105.53</v>
      </c>
      <c r="E498" s="11">
        <v>52.4</v>
      </c>
      <c r="F498">
        <v>0.2</v>
      </c>
      <c r="G498">
        <v>36</v>
      </c>
      <c r="H498" s="11">
        <v>2.2999999999999998</v>
      </c>
      <c r="I498">
        <v>0.2</v>
      </c>
      <c r="J498">
        <v>20</v>
      </c>
      <c r="K498" s="4" t="s">
        <v>181</v>
      </c>
      <c r="L498" s="4" t="s">
        <v>322</v>
      </c>
      <c r="M498" t="s">
        <v>441</v>
      </c>
    </row>
    <row r="499" spans="1:13" x14ac:dyDescent="0.2">
      <c r="A499" s="15" t="s">
        <v>403</v>
      </c>
      <c r="B499" t="s">
        <v>406</v>
      </c>
      <c r="C499">
        <v>40.045999999999999</v>
      </c>
      <c r="D499">
        <v>-105.572</v>
      </c>
      <c r="E499" s="11">
        <v>45.2</v>
      </c>
      <c r="F499">
        <v>0.2</v>
      </c>
      <c r="G499">
        <v>36</v>
      </c>
      <c r="H499" s="11">
        <v>4</v>
      </c>
      <c r="I499">
        <v>0.2</v>
      </c>
      <c r="J499">
        <v>20</v>
      </c>
      <c r="K499" s="4" t="s">
        <v>181</v>
      </c>
      <c r="L499" s="4" t="s">
        <v>322</v>
      </c>
      <c r="M499" t="s">
        <v>441</v>
      </c>
    </row>
    <row r="500" spans="1:13" x14ac:dyDescent="0.2">
      <c r="A500" s="15" t="s">
        <v>405</v>
      </c>
      <c r="B500" t="s">
        <v>406</v>
      </c>
      <c r="C500">
        <v>40.045999999999999</v>
      </c>
      <c r="D500">
        <v>-105.572</v>
      </c>
      <c r="E500" s="11">
        <v>46.9</v>
      </c>
      <c r="F500">
        <v>0.2</v>
      </c>
      <c r="G500">
        <v>36</v>
      </c>
      <c r="H500" s="11">
        <v>6.4</v>
      </c>
      <c r="I500">
        <v>0.2</v>
      </c>
      <c r="J500">
        <v>20</v>
      </c>
      <c r="K500" s="4" t="s">
        <v>181</v>
      </c>
      <c r="L500" s="4" t="s">
        <v>322</v>
      </c>
      <c r="M500" t="s">
        <v>441</v>
      </c>
    </row>
    <row r="501" spans="1:13" x14ac:dyDescent="0.2">
      <c r="A501" s="15" t="s">
        <v>48</v>
      </c>
      <c r="B501" t="s">
        <v>406</v>
      </c>
      <c r="C501">
        <v>40.045999999999999</v>
      </c>
      <c r="D501">
        <v>-105.572</v>
      </c>
      <c r="E501" s="11">
        <v>48</v>
      </c>
      <c r="F501">
        <v>0.2</v>
      </c>
      <c r="G501">
        <v>36</v>
      </c>
      <c r="H501" s="11">
        <v>3.6</v>
      </c>
      <c r="I501">
        <v>0.2</v>
      </c>
      <c r="J501">
        <v>20</v>
      </c>
      <c r="K501" s="4" t="s">
        <v>181</v>
      </c>
      <c r="L501" s="4" t="s">
        <v>322</v>
      </c>
      <c r="M501" t="s">
        <v>441</v>
      </c>
    </row>
    <row r="502" spans="1:13" x14ac:dyDescent="0.2">
      <c r="A502" s="15" t="s">
        <v>26</v>
      </c>
      <c r="B502" t="s">
        <v>406</v>
      </c>
      <c r="C502">
        <v>40.045999999999999</v>
      </c>
      <c r="D502">
        <v>-105.572</v>
      </c>
      <c r="E502" s="11">
        <v>47</v>
      </c>
      <c r="F502">
        <v>0.2</v>
      </c>
      <c r="G502">
        <v>36</v>
      </c>
      <c r="H502" s="11">
        <v>2.6</v>
      </c>
      <c r="I502">
        <v>0.2</v>
      </c>
      <c r="J502">
        <v>20</v>
      </c>
      <c r="K502" s="4" t="s">
        <v>181</v>
      </c>
      <c r="L502" s="4" t="s">
        <v>322</v>
      </c>
      <c r="M502" t="s">
        <v>441</v>
      </c>
    </row>
    <row r="503" spans="1:13" x14ac:dyDescent="0.2">
      <c r="A503" s="15" t="s">
        <v>381</v>
      </c>
      <c r="B503" t="s">
        <v>406</v>
      </c>
      <c r="C503">
        <v>40.045999999999999</v>
      </c>
      <c r="D503">
        <v>-105.572</v>
      </c>
      <c r="E503" s="11">
        <v>47.1</v>
      </c>
      <c r="F503">
        <v>0.2</v>
      </c>
      <c r="G503">
        <v>36</v>
      </c>
      <c r="H503" s="11">
        <v>6</v>
      </c>
      <c r="I503">
        <v>0.2</v>
      </c>
      <c r="J503">
        <v>20</v>
      </c>
      <c r="K503" s="4" t="s">
        <v>181</v>
      </c>
      <c r="L503" s="4" t="s">
        <v>322</v>
      </c>
      <c r="M503" t="s">
        <v>441</v>
      </c>
    </row>
    <row r="504" spans="1:13" x14ac:dyDescent="0.2">
      <c r="A504" s="15" t="s">
        <v>407</v>
      </c>
      <c r="B504" t="s">
        <v>406</v>
      </c>
      <c r="C504">
        <v>40.045999999999999</v>
      </c>
      <c r="D504">
        <v>-105.572</v>
      </c>
      <c r="E504" s="11">
        <v>46.8</v>
      </c>
      <c r="F504">
        <v>0.2</v>
      </c>
      <c r="G504">
        <v>36</v>
      </c>
      <c r="H504" s="11">
        <v>3.6</v>
      </c>
      <c r="I504">
        <v>0.2</v>
      </c>
      <c r="J504">
        <v>20</v>
      </c>
      <c r="K504" s="4" t="s">
        <v>181</v>
      </c>
      <c r="L504" s="4" t="s">
        <v>322</v>
      </c>
      <c r="M504" t="s">
        <v>441</v>
      </c>
    </row>
    <row r="505" spans="1:13" x14ac:dyDescent="0.2">
      <c r="A505" s="15" t="s">
        <v>345</v>
      </c>
      <c r="B505" t="s">
        <v>406</v>
      </c>
      <c r="C505">
        <v>40.045999999999999</v>
      </c>
      <c r="D505">
        <v>-105.572</v>
      </c>
      <c r="E505" s="11">
        <v>41.6</v>
      </c>
      <c r="F505">
        <v>0.2</v>
      </c>
      <c r="G505">
        <v>36</v>
      </c>
      <c r="H505" s="11">
        <v>2</v>
      </c>
      <c r="I505">
        <v>0.2</v>
      </c>
      <c r="J505">
        <v>20</v>
      </c>
      <c r="K505" s="4" t="s">
        <v>181</v>
      </c>
      <c r="L505" s="4" t="s">
        <v>322</v>
      </c>
      <c r="M505" t="s">
        <v>441</v>
      </c>
    </row>
    <row r="506" spans="1:13" x14ac:dyDescent="0.2">
      <c r="A506" s="15" t="s">
        <v>382</v>
      </c>
      <c r="B506" t="s">
        <v>406</v>
      </c>
      <c r="C506">
        <v>40.045999999999999</v>
      </c>
      <c r="D506">
        <v>-105.572</v>
      </c>
      <c r="E506" s="11">
        <v>52.5</v>
      </c>
      <c r="F506">
        <v>0.2</v>
      </c>
      <c r="G506">
        <v>36</v>
      </c>
      <c r="H506" s="11">
        <v>4</v>
      </c>
      <c r="I506">
        <v>0.2</v>
      </c>
      <c r="J506">
        <v>20</v>
      </c>
      <c r="K506" s="4" t="s">
        <v>181</v>
      </c>
      <c r="L506" s="4" t="s">
        <v>322</v>
      </c>
      <c r="M506" t="s">
        <v>441</v>
      </c>
    </row>
    <row r="507" spans="1:13" x14ac:dyDescent="0.2">
      <c r="A507" s="15" t="s">
        <v>347</v>
      </c>
      <c r="B507" t="s">
        <v>406</v>
      </c>
      <c r="C507">
        <v>40.045999999999999</v>
      </c>
      <c r="D507">
        <v>-105.572</v>
      </c>
      <c r="E507" s="11">
        <v>43.8</v>
      </c>
      <c r="F507">
        <v>0.2</v>
      </c>
      <c r="G507">
        <v>36</v>
      </c>
      <c r="H507" s="11">
        <v>3.6</v>
      </c>
      <c r="I507">
        <v>0.2</v>
      </c>
      <c r="J507">
        <v>20</v>
      </c>
      <c r="K507" s="4" t="s">
        <v>181</v>
      </c>
      <c r="L507" s="4" t="s">
        <v>322</v>
      </c>
      <c r="M507" t="s">
        <v>441</v>
      </c>
    </row>
    <row r="508" spans="1:13" x14ac:dyDescent="0.2">
      <c r="A508" s="15" t="s">
        <v>408</v>
      </c>
      <c r="B508" t="s">
        <v>406</v>
      </c>
      <c r="C508">
        <v>40.045999999999999</v>
      </c>
      <c r="D508">
        <v>-105.572</v>
      </c>
      <c r="E508" s="11">
        <v>52.4</v>
      </c>
      <c r="F508">
        <v>0.2</v>
      </c>
      <c r="G508">
        <v>36</v>
      </c>
      <c r="H508" s="11" t="s">
        <v>178</v>
      </c>
      <c r="I508">
        <v>0.2</v>
      </c>
      <c r="J508">
        <v>20</v>
      </c>
      <c r="K508" s="4" t="s">
        <v>181</v>
      </c>
      <c r="L508" s="4" t="s">
        <v>322</v>
      </c>
      <c r="M508" t="s">
        <v>441</v>
      </c>
    </row>
    <row r="509" spans="1:13" x14ac:dyDescent="0.2">
      <c r="A509" s="15" t="s">
        <v>381</v>
      </c>
      <c r="B509" t="s">
        <v>409</v>
      </c>
      <c r="C509">
        <v>40.051000000000002</v>
      </c>
      <c r="D509">
        <v>-105.589</v>
      </c>
      <c r="E509" s="11">
        <v>46.2</v>
      </c>
      <c r="F509">
        <v>0.2</v>
      </c>
      <c r="G509">
        <v>36</v>
      </c>
      <c r="H509" s="11">
        <v>2.2000000000000002</v>
      </c>
      <c r="I509">
        <v>0.2</v>
      </c>
      <c r="J509">
        <v>20</v>
      </c>
      <c r="K509" s="4" t="s">
        <v>181</v>
      </c>
      <c r="L509" s="4" t="s">
        <v>322</v>
      </c>
      <c r="M509" t="s">
        <v>441</v>
      </c>
    </row>
    <row r="510" spans="1:13" x14ac:dyDescent="0.2">
      <c r="A510" s="15" t="s">
        <v>382</v>
      </c>
      <c r="B510" t="s">
        <v>409</v>
      </c>
      <c r="C510">
        <v>40.051000000000002</v>
      </c>
      <c r="D510">
        <v>-105.589</v>
      </c>
      <c r="E510" s="11">
        <v>49</v>
      </c>
      <c r="F510">
        <v>0.2</v>
      </c>
      <c r="G510">
        <v>36</v>
      </c>
      <c r="H510" s="11">
        <v>3.3</v>
      </c>
      <c r="I510">
        <v>0.2</v>
      </c>
      <c r="J510">
        <v>20</v>
      </c>
      <c r="K510" s="4" t="s">
        <v>181</v>
      </c>
      <c r="L510" s="4" t="s">
        <v>322</v>
      </c>
      <c r="M510" t="s">
        <v>441</v>
      </c>
    </row>
    <row r="511" spans="1:13" x14ac:dyDescent="0.2">
      <c r="A511" s="15" t="s">
        <v>410</v>
      </c>
      <c r="B511" t="s">
        <v>411</v>
      </c>
      <c r="C511">
        <v>29.678000000000001</v>
      </c>
      <c r="D511">
        <v>-82.013800000000003</v>
      </c>
      <c r="E511" s="11">
        <v>47.5</v>
      </c>
      <c r="F511">
        <v>0.2</v>
      </c>
      <c r="G511">
        <v>36</v>
      </c>
      <c r="H511" s="11">
        <v>2.5</v>
      </c>
      <c r="I511">
        <v>0.2</v>
      </c>
      <c r="J511">
        <v>20</v>
      </c>
      <c r="K511" s="4" t="s">
        <v>181</v>
      </c>
      <c r="L511" s="4" t="s">
        <v>322</v>
      </c>
      <c r="M511" t="s">
        <v>441</v>
      </c>
    </row>
    <row r="512" spans="1:13" x14ac:dyDescent="0.2">
      <c r="A512" s="15" t="s">
        <v>412</v>
      </c>
      <c r="B512" t="s">
        <v>411</v>
      </c>
      <c r="C512">
        <v>29.678000000000001</v>
      </c>
      <c r="D512">
        <v>-82.013800000000003</v>
      </c>
      <c r="E512" s="11">
        <v>45.5</v>
      </c>
      <c r="F512">
        <v>0.2</v>
      </c>
      <c r="G512">
        <v>36</v>
      </c>
      <c r="H512" s="11">
        <v>9</v>
      </c>
      <c r="I512">
        <v>0.2</v>
      </c>
      <c r="J512">
        <v>20</v>
      </c>
      <c r="K512" s="4" t="s">
        <v>181</v>
      </c>
      <c r="L512" s="4" t="s">
        <v>322</v>
      </c>
      <c r="M512" t="s">
        <v>441</v>
      </c>
    </row>
    <row r="513" spans="1:13" x14ac:dyDescent="0.2">
      <c r="A513" s="15" t="s">
        <v>286</v>
      </c>
      <c r="B513" t="s">
        <v>411</v>
      </c>
      <c r="C513">
        <v>29.678000000000001</v>
      </c>
      <c r="D513">
        <v>-82.013800000000003</v>
      </c>
      <c r="E513" s="11">
        <v>41.6</v>
      </c>
      <c r="F513">
        <v>0.2</v>
      </c>
      <c r="G513">
        <v>36</v>
      </c>
      <c r="H513" s="11">
        <v>7.2</v>
      </c>
      <c r="I513">
        <v>0.2</v>
      </c>
      <c r="J513">
        <v>20</v>
      </c>
      <c r="K513" s="4" t="s">
        <v>181</v>
      </c>
      <c r="L513" s="4" t="s">
        <v>322</v>
      </c>
      <c r="M513" t="s">
        <v>441</v>
      </c>
    </row>
    <row r="514" spans="1:13" x14ac:dyDescent="0.2">
      <c r="A514" s="15" t="s">
        <v>203</v>
      </c>
      <c r="B514" t="s">
        <v>411</v>
      </c>
      <c r="C514">
        <v>29.678000000000001</v>
      </c>
      <c r="D514">
        <v>-82.013800000000003</v>
      </c>
      <c r="E514" s="11">
        <v>51.8</v>
      </c>
      <c r="F514">
        <v>0.2</v>
      </c>
      <c r="G514">
        <v>36</v>
      </c>
      <c r="H514" s="11">
        <v>4</v>
      </c>
      <c r="I514">
        <v>0.2</v>
      </c>
      <c r="J514">
        <v>20</v>
      </c>
      <c r="K514" s="4" t="s">
        <v>181</v>
      </c>
      <c r="L514" s="4" t="s">
        <v>322</v>
      </c>
      <c r="M514" t="s">
        <v>441</v>
      </c>
    </row>
    <row r="515" spans="1:13" x14ac:dyDescent="0.2">
      <c r="A515" s="15" t="s">
        <v>390</v>
      </c>
      <c r="B515" t="s">
        <v>411</v>
      </c>
      <c r="C515">
        <v>29.678000000000001</v>
      </c>
      <c r="D515">
        <v>-82.013800000000003</v>
      </c>
      <c r="E515" s="11">
        <v>51</v>
      </c>
      <c r="F515">
        <v>0.2</v>
      </c>
      <c r="G515">
        <v>36</v>
      </c>
      <c r="H515" s="11">
        <v>5.2</v>
      </c>
      <c r="I515">
        <v>0.2</v>
      </c>
      <c r="J515">
        <v>20</v>
      </c>
      <c r="K515" s="4" t="s">
        <v>181</v>
      </c>
      <c r="L515" s="4" t="s">
        <v>322</v>
      </c>
      <c r="M515" t="s">
        <v>441</v>
      </c>
    </row>
    <row r="516" spans="1:13" x14ac:dyDescent="0.2">
      <c r="A516" s="15" t="s">
        <v>207</v>
      </c>
      <c r="B516" t="s">
        <v>411</v>
      </c>
      <c r="C516">
        <v>29.678000000000001</v>
      </c>
      <c r="D516">
        <v>-82.013800000000003</v>
      </c>
      <c r="E516" s="11">
        <v>42</v>
      </c>
      <c r="F516">
        <v>0.2</v>
      </c>
      <c r="G516">
        <v>36</v>
      </c>
      <c r="H516" s="11">
        <v>5.2</v>
      </c>
      <c r="I516">
        <v>0.2</v>
      </c>
      <c r="J516">
        <v>20</v>
      </c>
      <c r="K516" s="4" t="s">
        <v>181</v>
      </c>
      <c r="L516" s="4" t="s">
        <v>322</v>
      </c>
      <c r="M516" t="s">
        <v>441</v>
      </c>
    </row>
    <row r="517" spans="1:13" x14ac:dyDescent="0.2">
      <c r="A517" s="15" t="s">
        <v>413</v>
      </c>
      <c r="B517" t="s">
        <v>411</v>
      </c>
      <c r="C517">
        <v>29.678000000000001</v>
      </c>
      <c r="D517">
        <v>-82.013800000000003</v>
      </c>
      <c r="E517" s="11">
        <v>52.4</v>
      </c>
      <c r="F517">
        <v>0.2</v>
      </c>
      <c r="G517">
        <v>36</v>
      </c>
      <c r="H517" s="11">
        <v>9.1999999999999993</v>
      </c>
      <c r="I517">
        <v>0.2</v>
      </c>
      <c r="J517">
        <v>20</v>
      </c>
      <c r="K517" s="4" t="s">
        <v>181</v>
      </c>
      <c r="L517" s="4" t="s">
        <v>322</v>
      </c>
      <c r="M517" t="s">
        <v>441</v>
      </c>
    </row>
    <row r="518" spans="1:13" x14ac:dyDescent="0.2">
      <c r="A518" s="15" t="s">
        <v>12</v>
      </c>
      <c r="B518" t="s">
        <v>411</v>
      </c>
      <c r="C518">
        <v>29.678000000000001</v>
      </c>
      <c r="D518">
        <v>-82.013800000000003</v>
      </c>
      <c r="E518" s="11">
        <v>49.2</v>
      </c>
      <c r="F518">
        <v>0.2</v>
      </c>
      <c r="G518">
        <v>36</v>
      </c>
      <c r="H518" s="11">
        <v>2.8</v>
      </c>
      <c r="I518">
        <v>0.2</v>
      </c>
      <c r="J518">
        <v>20</v>
      </c>
      <c r="K518" s="4" t="s">
        <v>181</v>
      </c>
      <c r="L518" s="4" t="s">
        <v>322</v>
      </c>
      <c r="M518" t="s">
        <v>441</v>
      </c>
    </row>
    <row r="519" spans="1:13" x14ac:dyDescent="0.2">
      <c r="A519" s="15" t="s">
        <v>414</v>
      </c>
      <c r="B519" t="s">
        <v>411</v>
      </c>
      <c r="C519">
        <v>29.678000000000001</v>
      </c>
      <c r="D519">
        <v>-82.013800000000003</v>
      </c>
      <c r="E519" s="11">
        <v>52</v>
      </c>
      <c r="F519">
        <v>0.2</v>
      </c>
      <c r="G519">
        <v>36</v>
      </c>
      <c r="H519" s="11">
        <v>5.5</v>
      </c>
      <c r="I519">
        <v>0.2</v>
      </c>
      <c r="J519">
        <v>20</v>
      </c>
      <c r="K519" s="4" t="s">
        <v>181</v>
      </c>
      <c r="L519" s="4" t="s">
        <v>322</v>
      </c>
      <c r="M519" t="s">
        <v>441</v>
      </c>
    </row>
    <row r="520" spans="1:13" x14ac:dyDescent="0.2">
      <c r="A520" s="15" t="s">
        <v>38</v>
      </c>
      <c r="B520" t="s">
        <v>411</v>
      </c>
      <c r="C520">
        <v>29.678000000000001</v>
      </c>
      <c r="D520">
        <v>-82.013800000000003</v>
      </c>
      <c r="E520" s="11">
        <v>46</v>
      </c>
      <c r="F520">
        <v>0.2</v>
      </c>
      <c r="G520">
        <v>36</v>
      </c>
      <c r="H520" s="11">
        <v>8.4</v>
      </c>
      <c r="I520">
        <v>0.2</v>
      </c>
      <c r="J520">
        <v>20</v>
      </c>
      <c r="K520" s="4" t="s">
        <v>181</v>
      </c>
      <c r="L520" s="4" t="s">
        <v>322</v>
      </c>
      <c r="M520" t="s">
        <v>441</v>
      </c>
    </row>
    <row r="521" spans="1:13" x14ac:dyDescent="0.2">
      <c r="A521" s="15" t="s">
        <v>99</v>
      </c>
      <c r="B521" t="s">
        <v>415</v>
      </c>
      <c r="C521">
        <v>32.183</v>
      </c>
      <c r="D521">
        <v>-112.773</v>
      </c>
      <c r="E521" s="11">
        <v>46</v>
      </c>
      <c r="F521">
        <v>0.2</v>
      </c>
      <c r="G521">
        <v>36</v>
      </c>
      <c r="H521" s="11">
        <v>10</v>
      </c>
      <c r="I521">
        <v>0.2</v>
      </c>
      <c r="J521">
        <v>20</v>
      </c>
      <c r="K521" s="4" t="s">
        <v>181</v>
      </c>
      <c r="L521" s="4" t="s">
        <v>322</v>
      </c>
      <c r="M521" t="s">
        <v>441</v>
      </c>
    </row>
    <row r="522" spans="1:13" x14ac:dyDescent="0.2">
      <c r="A522" s="15" t="s">
        <v>416</v>
      </c>
      <c r="B522" t="s">
        <v>415</v>
      </c>
      <c r="C522">
        <v>32.183</v>
      </c>
      <c r="D522">
        <v>-112.773</v>
      </c>
      <c r="E522" s="11">
        <v>46.4</v>
      </c>
      <c r="F522">
        <v>0.2</v>
      </c>
      <c r="G522">
        <v>36</v>
      </c>
      <c r="H522" s="11">
        <v>9.6</v>
      </c>
      <c r="I522">
        <v>0.2</v>
      </c>
      <c r="J522">
        <v>20</v>
      </c>
      <c r="K522" s="4" t="s">
        <v>181</v>
      </c>
      <c r="L522" s="4" t="s">
        <v>322</v>
      </c>
      <c r="M522" t="s">
        <v>441</v>
      </c>
    </row>
    <row r="523" spans="1:13" x14ac:dyDescent="0.2">
      <c r="A523" s="15" t="s">
        <v>378</v>
      </c>
      <c r="B523" t="s">
        <v>415</v>
      </c>
      <c r="C523">
        <v>32.183</v>
      </c>
      <c r="D523">
        <v>-112.773</v>
      </c>
      <c r="E523" s="11">
        <v>52.8</v>
      </c>
      <c r="F523">
        <v>0.2</v>
      </c>
      <c r="G523">
        <v>36</v>
      </c>
      <c r="H523" s="11">
        <v>4</v>
      </c>
      <c r="I523">
        <v>0.2</v>
      </c>
      <c r="J523">
        <v>20</v>
      </c>
      <c r="K523" s="4" t="s">
        <v>181</v>
      </c>
      <c r="L523" s="4" t="s">
        <v>322</v>
      </c>
      <c r="M523" t="s">
        <v>441</v>
      </c>
    </row>
    <row r="524" spans="1:13" x14ac:dyDescent="0.2">
      <c r="A524" s="15" t="s">
        <v>73</v>
      </c>
      <c r="B524" t="s">
        <v>415</v>
      </c>
      <c r="C524">
        <v>32.183</v>
      </c>
      <c r="D524">
        <v>-112.773</v>
      </c>
      <c r="E524" s="11">
        <v>47.6</v>
      </c>
      <c r="F524">
        <v>0.2</v>
      </c>
      <c r="G524">
        <v>36</v>
      </c>
      <c r="H524" s="11">
        <v>9.1999999999999993</v>
      </c>
      <c r="I524">
        <v>0.2</v>
      </c>
      <c r="J524">
        <v>20</v>
      </c>
      <c r="K524" s="4" t="s">
        <v>181</v>
      </c>
      <c r="L524" s="4" t="s">
        <v>322</v>
      </c>
      <c r="M524" t="s">
        <v>441</v>
      </c>
    </row>
    <row r="525" spans="1:13" x14ac:dyDescent="0.2">
      <c r="A525" s="15" t="s">
        <v>75</v>
      </c>
      <c r="B525" t="s">
        <v>415</v>
      </c>
      <c r="C525">
        <v>32.183</v>
      </c>
      <c r="D525">
        <v>-112.773</v>
      </c>
      <c r="E525" s="11">
        <v>48.4</v>
      </c>
      <c r="F525">
        <v>0.2</v>
      </c>
      <c r="G525">
        <v>36</v>
      </c>
      <c r="H525" s="11">
        <v>10.4</v>
      </c>
      <c r="I525">
        <v>0.2</v>
      </c>
      <c r="J525">
        <v>20</v>
      </c>
      <c r="K525" s="4" t="s">
        <v>181</v>
      </c>
      <c r="L525" s="4" t="s">
        <v>322</v>
      </c>
      <c r="M525" t="s">
        <v>441</v>
      </c>
    </row>
    <row r="526" spans="1:13" x14ac:dyDescent="0.2">
      <c r="A526" s="15" t="s">
        <v>95</v>
      </c>
      <c r="B526" t="s">
        <v>415</v>
      </c>
      <c r="C526">
        <v>32.183</v>
      </c>
      <c r="D526">
        <v>-112.773</v>
      </c>
      <c r="E526" s="11">
        <v>48.4</v>
      </c>
      <c r="F526">
        <v>0.2</v>
      </c>
      <c r="G526">
        <v>36</v>
      </c>
      <c r="H526" s="11">
        <v>5.2</v>
      </c>
      <c r="I526">
        <v>0.2</v>
      </c>
      <c r="J526">
        <v>20</v>
      </c>
      <c r="K526" s="4" t="s">
        <v>181</v>
      </c>
      <c r="L526" s="4" t="s">
        <v>322</v>
      </c>
      <c r="M526" t="s">
        <v>441</v>
      </c>
    </row>
    <row r="527" spans="1:13" x14ac:dyDescent="0.2">
      <c r="A527" s="15" t="s">
        <v>392</v>
      </c>
      <c r="B527" t="s">
        <v>415</v>
      </c>
      <c r="C527">
        <v>32.183</v>
      </c>
      <c r="D527">
        <v>-112.773</v>
      </c>
      <c r="E527" s="11">
        <v>44</v>
      </c>
      <c r="F527">
        <v>0.2</v>
      </c>
      <c r="G527">
        <v>36</v>
      </c>
      <c r="H527" s="11">
        <v>10.4</v>
      </c>
      <c r="I527">
        <v>0.2</v>
      </c>
      <c r="J527">
        <v>20</v>
      </c>
      <c r="K527" s="4" t="s">
        <v>181</v>
      </c>
      <c r="L527" s="4" t="s">
        <v>322</v>
      </c>
      <c r="M527" t="s">
        <v>441</v>
      </c>
    </row>
    <row r="528" spans="1:13" x14ac:dyDescent="0.2">
      <c r="A528" s="15" t="s">
        <v>37</v>
      </c>
      <c r="B528" t="s">
        <v>415</v>
      </c>
      <c r="C528">
        <v>32.183</v>
      </c>
      <c r="D528">
        <v>-112.773</v>
      </c>
      <c r="E528" s="11">
        <v>51.6</v>
      </c>
      <c r="F528">
        <v>0.2</v>
      </c>
      <c r="G528">
        <v>36</v>
      </c>
      <c r="H528" s="11">
        <v>8</v>
      </c>
      <c r="I528">
        <v>0.2</v>
      </c>
      <c r="J528">
        <v>20</v>
      </c>
      <c r="K528" s="4" t="s">
        <v>181</v>
      </c>
      <c r="L528" s="4" t="s">
        <v>322</v>
      </c>
      <c r="M528" t="s">
        <v>441</v>
      </c>
    </row>
    <row r="529" spans="1:13" x14ac:dyDescent="0.2">
      <c r="A529" s="15" t="s">
        <v>71</v>
      </c>
      <c r="B529" t="s">
        <v>415</v>
      </c>
      <c r="C529">
        <v>32.183</v>
      </c>
      <c r="D529">
        <v>-112.773</v>
      </c>
      <c r="E529" s="11">
        <v>44.8</v>
      </c>
      <c r="F529">
        <v>0.2</v>
      </c>
      <c r="G529">
        <v>36</v>
      </c>
      <c r="H529" s="11">
        <v>8</v>
      </c>
      <c r="I529">
        <v>0.2</v>
      </c>
      <c r="J529">
        <v>20</v>
      </c>
      <c r="K529" s="4" t="s">
        <v>181</v>
      </c>
      <c r="L529" s="4" t="s">
        <v>322</v>
      </c>
      <c r="M529" t="s">
        <v>441</v>
      </c>
    </row>
    <row r="530" spans="1:13" x14ac:dyDescent="0.2">
      <c r="A530" s="15" t="s">
        <v>417</v>
      </c>
      <c r="B530" t="s">
        <v>415</v>
      </c>
      <c r="C530">
        <v>32.183</v>
      </c>
      <c r="D530">
        <v>-112.773</v>
      </c>
      <c r="E530" s="11">
        <v>47.2</v>
      </c>
      <c r="F530">
        <v>0.2</v>
      </c>
      <c r="G530">
        <v>36</v>
      </c>
      <c r="H530" s="11">
        <v>6</v>
      </c>
      <c r="I530">
        <v>0.2</v>
      </c>
      <c r="J530">
        <v>20</v>
      </c>
      <c r="K530" s="4" t="s">
        <v>181</v>
      </c>
      <c r="L530" s="4" t="s">
        <v>322</v>
      </c>
      <c r="M530" t="s">
        <v>441</v>
      </c>
    </row>
    <row r="531" spans="1:13" x14ac:dyDescent="0.2">
      <c r="A531" s="15" t="s">
        <v>375</v>
      </c>
      <c r="B531" t="s">
        <v>415</v>
      </c>
      <c r="C531">
        <v>32.183</v>
      </c>
      <c r="D531">
        <v>-112.773</v>
      </c>
      <c r="E531" s="11">
        <v>45.2</v>
      </c>
      <c r="F531">
        <v>0.2</v>
      </c>
      <c r="G531">
        <v>36</v>
      </c>
      <c r="H531" s="11">
        <v>7.6</v>
      </c>
      <c r="I531">
        <v>0.2</v>
      </c>
      <c r="J531">
        <v>20</v>
      </c>
      <c r="K531" s="4" t="s">
        <v>181</v>
      </c>
      <c r="L531" s="4" t="s">
        <v>322</v>
      </c>
      <c r="M531" t="s">
        <v>441</v>
      </c>
    </row>
    <row r="532" spans="1:13" x14ac:dyDescent="0.2">
      <c r="A532" s="15" t="s">
        <v>418</v>
      </c>
      <c r="B532" t="s">
        <v>419</v>
      </c>
      <c r="C532">
        <v>34.398000000000003</v>
      </c>
      <c r="D532">
        <v>-107.03700000000001</v>
      </c>
      <c r="E532" s="11">
        <v>46</v>
      </c>
      <c r="F532">
        <v>0.2</v>
      </c>
      <c r="G532">
        <v>36</v>
      </c>
      <c r="H532" s="11">
        <v>-0.4</v>
      </c>
      <c r="I532">
        <v>0.2</v>
      </c>
      <c r="J532">
        <v>20</v>
      </c>
      <c r="K532" s="4" t="s">
        <v>181</v>
      </c>
      <c r="L532" s="4" t="s">
        <v>322</v>
      </c>
      <c r="M532" t="s">
        <v>441</v>
      </c>
    </row>
    <row r="533" spans="1:13" x14ac:dyDescent="0.2">
      <c r="A533" s="15" t="s">
        <v>420</v>
      </c>
      <c r="B533" t="s">
        <v>419</v>
      </c>
      <c r="C533">
        <v>34.398000000000003</v>
      </c>
      <c r="D533">
        <v>-107.03700000000001</v>
      </c>
      <c r="E533" s="11">
        <v>52.8</v>
      </c>
      <c r="F533">
        <v>0.2</v>
      </c>
      <c r="G533">
        <v>36</v>
      </c>
      <c r="H533" s="11">
        <v>1.3</v>
      </c>
      <c r="I533">
        <v>0.2</v>
      </c>
      <c r="J533">
        <v>20</v>
      </c>
      <c r="K533" s="4" t="s">
        <v>181</v>
      </c>
      <c r="L533" s="4" t="s">
        <v>322</v>
      </c>
      <c r="M533" t="s">
        <v>441</v>
      </c>
    </row>
    <row r="534" spans="1:13" x14ac:dyDescent="0.2">
      <c r="A534" s="15" t="s">
        <v>421</v>
      </c>
      <c r="B534" t="s">
        <v>419</v>
      </c>
      <c r="C534">
        <v>34.398000000000003</v>
      </c>
      <c r="D534">
        <v>-107.03700000000001</v>
      </c>
      <c r="E534" s="11">
        <v>44.7</v>
      </c>
      <c r="F534">
        <v>0.2</v>
      </c>
      <c r="G534">
        <v>36</v>
      </c>
      <c r="H534" s="11">
        <v>-1</v>
      </c>
      <c r="I534">
        <v>0.2</v>
      </c>
      <c r="J534">
        <v>20</v>
      </c>
      <c r="K534" s="4" t="s">
        <v>181</v>
      </c>
      <c r="L534" s="4" t="s">
        <v>322</v>
      </c>
      <c r="M534" t="s">
        <v>441</v>
      </c>
    </row>
    <row r="535" spans="1:13" x14ac:dyDescent="0.2">
      <c r="A535" s="15" t="s">
        <v>11</v>
      </c>
      <c r="B535" t="s">
        <v>419</v>
      </c>
      <c r="C535">
        <v>34.398000000000003</v>
      </c>
      <c r="D535">
        <v>-107.03700000000001</v>
      </c>
      <c r="E535" s="11">
        <v>49.5</v>
      </c>
      <c r="F535">
        <v>0.2</v>
      </c>
      <c r="G535">
        <v>36</v>
      </c>
      <c r="H535" s="11">
        <v>8</v>
      </c>
      <c r="I535">
        <v>0.2</v>
      </c>
      <c r="J535">
        <v>20</v>
      </c>
      <c r="K535" s="4" t="s">
        <v>181</v>
      </c>
      <c r="L535" s="4" t="s">
        <v>322</v>
      </c>
      <c r="M535" t="s">
        <v>441</v>
      </c>
    </row>
    <row r="536" spans="1:13" x14ac:dyDescent="0.2">
      <c r="A536" s="15" t="s">
        <v>83</v>
      </c>
      <c r="B536" t="s">
        <v>419</v>
      </c>
      <c r="C536">
        <v>34.398000000000003</v>
      </c>
      <c r="D536">
        <v>-107.03700000000001</v>
      </c>
      <c r="E536" s="11">
        <v>50</v>
      </c>
      <c r="F536">
        <v>0.2</v>
      </c>
      <c r="G536">
        <v>36</v>
      </c>
      <c r="H536" s="11" t="s">
        <v>178</v>
      </c>
      <c r="I536">
        <v>0.2</v>
      </c>
      <c r="J536">
        <v>20</v>
      </c>
      <c r="K536" s="4" t="s">
        <v>181</v>
      </c>
      <c r="L536" s="4" t="s">
        <v>322</v>
      </c>
      <c r="M536" t="s">
        <v>441</v>
      </c>
    </row>
    <row r="537" spans="1:13" x14ac:dyDescent="0.2">
      <c r="A537" s="15" t="s">
        <v>82</v>
      </c>
      <c r="B537" t="s">
        <v>419</v>
      </c>
      <c r="C537">
        <v>34.398000000000003</v>
      </c>
      <c r="D537">
        <v>-107.03700000000001</v>
      </c>
      <c r="E537" s="11">
        <v>46</v>
      </c>
      <c r="F537">
        <v>0.2</v>
      </c>
      <c r="G537">
        <v>36</v>
      </c>
      <c r="H537" s="11">
        <v>4</v>
      </c>
      <c r="I537">
        <v>0.2</v>
      </c>
      <c r="J537">
        <v>20</v>
      </c>
      <c r="K537" s="4" t="s">
        <v>181</v>
      </c>
      <c r="L537" s="4" t="s">
        <v>322</v>
      </c>
      <c r="M537" t="s">
        <v>441</v>
      </c>
    </row>
    <row r="538" spans="1:13" x14ac:dyDescent="0.2">
      <c r="A538" s="15" t="s">
        <v>95</v>
      </c>
      <c r="B538" t="s">
        <v>419</v>
      </c>
      <c r="C538">
        <v>34.398000000000003</v>
      </c>
      <c r="D538">
        <v>-107.03700000000001</v>
      </c>
      <c r="E538" s="11">
        <v>48</v>
      </c>
      <c r="F538">
        <v>0.2</v>
      </c>
      <c r="G538">
        <v>36</v>
      </c>
      <c r="H538" s="11" t="s">
        <v>178</v>
      </c>
      <c r="I538">
        <v>0.2</v>
      </c>
      <c r="J538">
        <v>20</v>
      </c>
      <c r="K538" s="4" t="s">
        <v>181</v>
      </c>
      <c r="L538" s="4" t="s">
        <v>322</v>
      </c>
      <c r="M538" t="s">
        <v>441</v>
      </c>
    </row>
    <row r="539" spans="1:13" x14ac:dyDescent="0.2">
      <c r="A539" s="15" t="s">
        <v>393</v>
      </c>
      <c r="B539" t="s">
        <v>419</v>
      </c>
      <c r="C539">
        <v>34.398000000000003</v>
      </c>
      <c r="D539">
        <v>-107.03700000000001</v>
      </c>
      <c r="E539" s="11">
        <v>52</v>
      </c>
      <c r="F539">
        <v>0.2</v>
      </c>
      <c r="G539">
        <v>36</v>
      </c>
      <c r="H539" s="11">
        <v>4.4000000000000004</v>
      </c>
      <c r="I539">
        <v>0.2</v>
      </c>
      <c r="J539">
        <v>20</v>
      </c>
      <c r="K539" s="4" t="s">
        <v>181</v>
      </c>
      <c r="L539" s="4" t="s">
        <v>322</v>
      </c>
      <c r="M539" t="s">
        <v>441</v>
      </c>
    </row>
    <row r="540" spans="1:13" x14ac:dyDescent="0.2">
      <c r="A540" s="15" t="s">
        <v>66</v>
      </c>
      <c r="B540" t="s">
        <v>419</v>
      </c>
      <c r="C540">
        <v>34.398000000000003</v>
      </c>
      <c r="D540">
        <v>-107.03700000000001</v>
      </c>
      <c r="E540" s="11">
        <v>51.6</v>
      </c>
      <c r="F540">
        <v>0.2</v>
      </c>
      <c r="G540">
        <v>36</v>
      </c>
      <c r="H540" s="11">
        <v>3.6</v>
      </c>
      <c r="I540">
        <v>0.2</v>
      </c>
      <c r="J540">
        <v>20</v>
      </c>
      <c r="K540" s="4" t="s">
        <v>181</v>
      </c>
      <c r="L540" s="4" t="s">
        <v>322</v>
      </c>
      <c r="M540" t="s">
        <v>441</v>
      </c>
    </row>
    <row r="541" spans="1:13" x14ac:dyDescent="0.2">
      <c r="A541" s="15" t="s">
        <v>14</v>
      </c>
      <c r="B541" t="s">
        <v>419</v>
      </c>
      <c r="C541">
        <v>34.398000000000003</v>
      </c>
      <c r="D541">
        <v>-107.03700000000001</v>
      </c>
      <c r="E541" s="11">
        <v>44.8</v>
      </c>
      <c r="F541">
        <v>0.2</v>
      </c>
      <c r="G541">
        <v>36</v>
      </c>
      <c r="H541" s="11">
        <v>7</v>
      </c>
      <c r="I541">
        <v>0.2</v>
      </c>
      <c r="J541">
        <v>20</v>
      </c>
      <c r="K541" s="4" t="s">
        <v>181</v>
      </c>
      <c r="L541" s="4" t="s">
        <v>322</v>
      </c>
      <c r="M541" t="s">
        <v>441</v>
      </c>
    </row>
    <row r="542" spans="1:13" x14ac:dyDescent="0.2">
      <c r="A542" s="15" t="s">
        <v>422</v>
      </c>
      <c r="B542" t="s">
        <v>423</v>
      </c>
      <c r="C542">
        <v>31.593</v>
      </c>
      <c r="D542">
        <v>-110.497</v>
      </c>
      <c r="E542" s="11">
        <v>51.6</v>
      </c>
      <c r="F542">
        <v>0.2</v>
      </c>
      <c r="G542">
        <v>36</v>
      </c>
      <c r="H542" s="11">
        <v>4</v>
      </c>
      <c r="I542">
        <v>0.2</v>
      </c>
      <c r="J542">
        <v>20</v>
      </c>
      <c r="K542" s="4" t="s">
        <v>181</v>
      </c>
      <c r="L542" s="4" t="s">
        <v>322</v>
      </c>
      <c r="M542" t="s">
        <v>441</v>
      </c>
    </row>
    <row r="543" spans="1:13" x14ac:dyDescent="0.2">
      <c r="A543" s="15" t="s">
        <v>213</v>
      </c>
      <c r="B543" t="s">
        <v>423</v>
      </c>
      <c r="C543">
        <v>31.593</v>
      </c>
      <c r="D543">
        <v>-110.497</v>
      </c>
      <c r="E543" s="11">
        <v>50.4</v>
      </c>
      <c r="F543">
        <v>0.2</v>
      </c>
      <c r="G543">
        <v>36</v>
      </c>
      <c r="H543" s="11">
        <v>7.2</v>
      </c>
      <c r="I543">
        <v>0.2</v>
      </c>
      <c r="J543">
        <v>20</v>
      </c>
      <c r="K543" s="4" t="s">
        <v>181</v>
      </c>
      <c r="L543" s="4" t="s">
        <v>322</v>
      </c>
      <c r="M543" t="s">
        <v>441</v>
      </c>
    </row>
    <row r="544" spans="1:13" x14ac:dyDescent="0.2">
      <c r="A544" s="15" t="s">
        <v>24</v>
      </c>
      <c r="B544" t="s">
        <v>423</v>
      </c>
      <c r="C544">
        <v>31.593</v>
      </c>
      <c r="D544">
        <v>-110.497</v>
      </c>
      <c r="E544" s="11">
        <v>46.8</v>
      </c>
      <c r="F544">
        <v>0.2</v>
      </c>
      <c r="G544">
        <v>36</v>
      </c>
      <c r="H544" s="11">
        <v>6</v>
      </c>
      <c r="I544">
        <v>0.2</v>
      </c>
      <c r="J544">
        <v>20</v>
      </c>
      <c r="K544" s="4" t="s">
        <v>181</v>
      </c>
      <c r="L544" s="4" t="s">
        <v>322</v>
      </c>
      <c r="M544" t="s">
        <v>441</v>
      </c>
    </row>
    <row r="545" spans="1:13" x14ac:dyDescent="0.2">
      <c r="A545" s="15" t="s">
        <v>424</v>
      </c>
      <c r="B545" t="s">
        <v>423</v>
      </c>
      <c r="C545">
        <v>31.593</v>
      </c>
      <c r="D545">
        <v>-110.497</v>
      </c>
      <c r="E545" s="11">
        <v>43.4</v>
      </c>
      <c r="F545">
        <v>0.2</v>
      </c>
      <c r="G545">
        <v>36</v>
      </c>
      <c r="H545" s="11">
        <v>4</v>
      </c>
      <c r="I545">
        <v>0.2</v>
      </c>
      <c r="J545">
        <v>20</v>
      </c>
      <c r="K545" s="4" t="s">
        <v>181</v>
      </c>
      <c r="L545" s="4" t="s">
        <v>322</v>
      </c>
      <c r="M545" t="s">
        <v>441</v>
      </c>
    </row>
    <row r="546" spans="1:13" x14ac:dyDescent="0.2">
      <c r="A546" s="15" t="s">
        <v>95</v>
      </c>
      <c r="B546" t="s">
        <v>423</v>
      </c>
      <c r="C546">
        <v>31.593</v>
      </c>
      <c r="D546">
        <v>-110.497</v>
      </c>
      <c r="E546" s="11">
        <v>50.4</v>
      </c>
      <c r="F546">
        <v>0.2</v>
      </c>
      <c r="G546">
        <v>36</v>
      </c>
      <c r="H546" s="11">
        <v>2.4</v>
      </c>
      <c r="I546">
        <v>0.2</v>
      </c>
      <c r="J546">
        <v>20</v>
      </c>
      <c r="K546" s="4" t="s">
        <v>181</v>
      </c>
      <c r="L546" s="4" t="s">
        <v>322</v>
      </c>
      <c r="M546" t="s">
        <v>441</v>
      </c>
    </row>
    <row r="547" spans="1:13" x14ac:dyDescent="0.2">
      <c r="A547" s="15" t="s">
        <v>425</v>
      </c>
      <c r="B547" t="s">
        <v>423</v>
      </c>
      <c r="C547">
        <v>31.593</v>
      </c>
      <c r="D547">
        <v>-110.497</v>
      </c>
      <c r="E547" s="11">
        <v>44.4</v>
      </c>
      <c r="F547">
        <v>0.2</v>
      </c>
      <c r="G547">
        <v>36</v>
      </c>
      <c r="H547" s="11">
        <v>2</v>
      </c>
      <c r="I547">
        <v>0.2</v>
      </c>
      <c r="J547">
        <v>20</v>
      </c>
      <c r="K547" s="4" t="s">
        <v>181</v>
      </c>
      <c r="L547" s="4" t="s">
        <v>322</v>
      </c>
      <c r="M547" t="s">
        <v>441</v>
      </c>
    </row>
    <row r="548" spans="1:13" x14ac:dyDescent="0.2">
      <c r="A548" s="15" t="s">
        <v>37</v>
      </c>
      <c r="B548" t="s">
        <v>423</v>
      </c>
      <c r="C548">
        <v>31.593</v>
      </c>
      <c r="D548">
        <v>-110.497</v>
      </c>
      <c r="E548" s="11">
        <v>52</v>
      </c>
      <c r="F548">
        <v>0.2</v>
      </c>
      <c r="G548">
        <v>36</v>
      </c>
      <c r="H548" s="11">
        <v>6.8</v>
      </c>
      <c r="I548">
        <v>0.2</v>
      </c>
      <c r="J548">
        <v>20</v>
      </c>
      <c r="K548" s="4" t="s">
        <v>181</v>
      </c>
      <c r="L548" s="4" t="s">
        <v>322</v>
      </c>
      <c r="M548" t="s">
        <v>441</v>
      </c>
    </row>
    <row r="549" spans="1:13" x14ac:dyDescent="0.2">
      <c r="A549" s="15" t="s">
        <v>426</v>
      </c>
      <c r="B549" t="s">
        <v>423</v>
      </c>
      <c r="C549">
        <v>31.593</v>
      </c>
      <c r="D549">
        <v>-110.497</v>
      </c>
      <c r="E549" s="11">
        <v>54</v>
      </c>
      <c r="F549">
        <v>0.2</v>
      </c>
      <c r="G549">
        <v>36</v>
      </c>
      <c r="H549" s="11">
        <v>2</v>
      </c>
      <c r="I549">
        <v>0.2</v>
      </c>
      <c r="J549">
        <v>20</v>
      </c>
      <c r="K549" s="4" t="s">
        <v>181</v>
      </c>
      <c r="L549" s="4" t="s">
        <v>322</v>
      </c>
      <c r="M549" t="s">
        <v>441</v>
      </c>
    </row>
    <row r="550" spans="1:13" x14ac:dyDescent="0.2">
      <c r="A550" s="15" t="s">
        <v>71</v>
      </c>
      <c r="B550" t="s">
        <v>423</v>
      </c>
      <c r="C550">
        <v>31.593</v>
      </c>
      <c r="D550">
        <v>-110.497</v>
      </c>
      <c r="E550" s="11">
        <v>50</v>
      </c>
      <c r="F550">
        <v>0.2</v>
      </c>
      <c r="G550">
        <v>36</v>
      </c>
      <c r="H550" s="11">
        <v>5.2</v>
      </c>
      <c r="I550">
        <v>0.2</v>
      </c>
      <c r="J550">
        <v>20</v>
      </c>
      <c r="K550" s="4" t="s">
        <v>181</v>
      </c>
      <c r="L550" s="4" t="s">
        <v>322</v>
      </c>
      <c r="M550" t="s">
        <v>441</v>
      </c>
    </row>
    <row r="551" spans="1:13" x14ac:dyDescent="0.2">
      <c r="A551" s="15" t="s">
        <v>417</v>
      </c>
      <c r="B551" t="s">
        <v>423</v>
      </c>
      <c r="C551">
        <v>31.593</v>
      </c>
      <c r="D551">
        <v>-110.497</v>
      </c>
      <c r="E551" s="11">
        <v>46</v>
      </c>
      <c r="F551">
        <v>0.2</v>
      </c>
      <c r="G551">
        <v>36</v>
      </c>
      <c r="H551" s="11">
        <v>5.2</v>
      </c>
      <c r="I551">
        <v>0.2</v>
      </c>
      <c r="J551">
        <v>20</v>
      </c>
      <c r="K551" s="4" t="s">
        <v>181</v>
      </c>
      <c r="L551" s="4" t="s">
        <v>322</v>
      </c>
      <c r="M551" t="s">
        <v>441</v>
      </c>
    </row>
    <row r="552" spans="1:13" x14ac:dyDescent="0.2">
      <c r="A552" s="15" t="s">
        <v>73</v>
      </c>
      <c r="B552" t="s">
        <v>427</v>
      </c>
      <c r="C552">
        <v>34.286000000000001</v>
      </c>
      <c r="D552">
        <v>-106.89700000000001</v>
      </c>
      <c r="E552" s="11">
        <v>51</v>
      </c>
      <c r="F552">
        <v>0.2</v>
      </c>
      <c r="G552">
        <v>36</v>
      </c>
      <c r="H552" s="11">
        <v>5.4</v>
      </c>
      <c r="I552">
        <v>0.2</v>
      </c>
      <c r="J552">
        <v>20</v>
      </c>
      <c r="K552" s="4" t="s">
        <v>181</v>
      </c>
      <c r="L552" s="4" t="s">
        <v>322</v>
      </c>
      <c r="M552" t="s">
        <v>441</v>
      </c>
    </row>
    <row r="553" spans="1:13" x14ac:dyDescent="0.2">
      <c r="A553" s="15" t="s">
        <v>213</v>
      </c>
      <c r="B553" t="s">
        <v>427</v>
      </c>
      <c r="C553">
        <v>34.286000000000001</v>
      </c>
      <c r="D553">
        <v>-106.89700000000001</v>
      </c>
      <c r="E553" s="11">
        <v>56.8</v>
      </c>
      <c r="F553">
        <v>0.2</v>
      </c>
      <c r="G553">
        <v>36</v>
      </c>
      <c r="H553" s="11">
        <v>8.4</v>
      </c>
      <c r="I553">
        <v>0.2</v>
      </c>
      <c r="J553">
        <v>20</v>
      </c>
      <c r="K553" s="4" t="s">
        <v>181</v>
      </c>
      <c r="L553" s="4" t="s">
        <v>322</v>
      </c>
      <c r="M553" t="s">
        <v>441</v>
      </c>
    </row>
    <row r="554" spans="1:13" x14ac:dyDescent="0.2">
      <c r="A554" s="15" t="s">
        <v>84</v>
      </c>
      <c r="B554" t="s">
        <v>427</v>
      </c>
      <c r="C554">
        <v>34.286000000000001</v>
      </c>
      <c r="D554">
        <v>-106.89700000000001</v>
      </c>
      <c r="E554" s="11">
        <v>50</v>
      </c>
      <c r="F554">
        <v>0.2</v>
      </c>
      <c r="G554">
        <v>36</v>
      </c>
      <c r="H554" s="11" t="s">
        <v>178</v>
      </c>
      <c r="I554">
        <v>0.2</v>
      </c>
      <c r="J554">
        <v>20</v>
      </c>
      <c r="K554" s="4" t="s">
        <v>181</v>
      </c>
      <c r="L554" s="4" t="s">
        <v>322</v>
      </c>
      <c r="M554" t="s">
        <v>441</v>
      </c>
    </row>
    <row r="555" spans="1:13" x14ac:dyDescent="0.2">
      <c r="A555" s="15" t="s">
        <v>95</v>
      </c>
      <c r="B555" t="s">
        <v>427</v>
      </c>
      <c r="C555">
        <v>34.286000000000001</v>
      </c>
      <c r="D555">
        <v>-106.89700000000001</v>
      </c>
      <c r="E555" s="11">
        <v>48</v>
      </c>
      <c r="F555">
        <v>0.2</v>
      </c>
      <c r="G555">
        <v>36</v>
      </c>
      <c r="H555" s="11">
        <v>6.4</v>
      </c>
      <c r="I555">
        <v>0.2</v>
      </c>
      <c r="J555">
        <v>20</v>
      </c>
      <c r="K555" s="4" t="s">
        <v>181</v>
      </c>
      <c r="L555" s="4" t="s">
        <v>322</v>
      </c>
      <c r="M555" t="s">
        <v>441</v>
      </c>
    </row>
    <row r="556" spans="1:13" x14ac:dyDescent="0.2">
      <c r="A556" s="15" t="s">
        <v>428</v>
      </c>
      <c r="B556" t="s">
        <v>427</v>
      </c>
      <c r="C556">
        <v>34.286000000000001</v>
      </c>
      <c r="D556">
        <v>-106.89700000000001</v>
      </c>
      <c r="E556" s="11">
        <v>47.4</v>
      </c>
      <c r="F556">
        <v>0.2</v>
      </c>
      <c r="G556">
        <v>36</v>
      </c>
      <c r="H556" s="11">
        <v>6.8</v>
      </c>
      <c r="I556">
        <v>0.2</v>
      </c>
      <c r="J556">
        <v>20</v>
      </c>
      <c r="K556" s="4" t="s">
        <v>181</v>
      </c>
      <c r="L556" s="4" t="s">
        <v>322</v>
      </c>
      <c r="M556" t="s">
        <v>441</v>
      </c>
    </row>
    <row r="557" spans="1:13" x14ac:dyDescent="0.2">
      <c r="A557" s="15" t="s">
        <v>111</v>
      </c>
      <c r="B557" t="s">
        <v>427</v>
      </c>
      <c r="C557">
        <v>34.286000000000001</v>
      </c>
      <c r="D557">
        <v>-106.89700000000001</v>
      </c>
      <c r="E557" s="11">
        <v>51.2</v>
      </c>
      <c r="F557">
        <v>0.2</v>
      </c>
      <c r="G557">
        <v>36</v>
      </c>
      <c r="H557" s="11">
        <v>8.1999999999999993</v>
      </c>
      <c r="I557">
        <v>0.2</v>
      </c>
      <c r="J557">
        <v>20</v>
      </c>
      <c r="K557" s="4" t="s">
        <v>181</v>
      </c>
      <c r="L557" s="4" t="s">
        <v>322</v>
      </c>
      <c r="M557" t="s">
        <v>441</v>
      </c>
    </row>
    <row r="558" spans="1:13" x14ac:dyDescent="0.2">
      <c r="A558" s="15" t="s">
        <v>75</v>
      </c>
      <c r="B558" t="s">
        <v>429</v>
      </c>
      <c r="C558">
        <v>34.348999999999997</v>
      </c>
      <c r="D558">
        <v>-106.876</v>
      </c>
      <c r="E558" s="11">
        <v>56</v>
      </c>
      <c r="F558">
        <v>0.2</v>
      </c>
      <c r="G558">
        <v>36</v>
      </c>
      <c r="H558" s="11">
        <v>10.4</v>
      </c>
      <c r="I558">
        <v>0.2</v>
      </c>
      <c r="J558">
        <v>20</v>
      </c>
      <c r="K558" s="4" t="s">
        <v>181</v>
      </c>
      <c r="L558" s="4" t="s">
        <v>322</v>
      </c>
      <c r="M558" t="s">
        <v>441</v>
      </c>
    </row>
    <row r="559" spans="1:13" x14ac:dyDescent="0.2">
      <c r="A559" s="15" t="s">
        <v>213</v>
      </c>
      <c r="B559" t="s">
        <v>429</v>
      </c>
      <c r="C559">
        <v>34.348999999999997</v>
      </c>
      <c r="D559">
        <v>-106.876</v>
      </c>
      <c r="E559" s="11">
        <v>56.4</v>
      </c>
      <c r="F559">
        <v>0.2</v>
      </c>
      <c r="G559">
        <v>36</v>
      </c>
      <c r="H559" s="11">
        <v>10</v>
      </c>
      <c r="I559">
        <v>0.2</v>
      </c>
      <c r="J559">
        <v>20</v>
      </c>
      <c r="K559" s="4" t="s">
        <v>181</v>
      </c>
      <c r="L559" s="4" t="s">
        <v>322</v>
      </c>
      <c r="M559" t="s">
        <v>441</v>
      </c>
    </row>
    <row r="560" spans="1:13" x14ac:dyDescent="0.2">
      <c r="A560" s="15" t="s">
        <v>83</v>
      </c>
      <c r="B560" t="s">
        <v>429</v>
      </c>
      <c r="C560">
        <v>34.348999999999997</v>
      </c>
      <c r="D560">
        <v>-106.876</v>
      </c>
      <c r="E560" s="11">
        <v>48</v>
      </c>
      <c r="F560">
        <v>0.2</v>
      </c>
      <c r="G560">
        <v>36</v>
      </c>
      <c r="H560" s="11">
        <v>10</v>
      </c>
      <c r="I560">
        <v>0.2</v>
      </c>
      <c r="J560">
        <v>20</v>
      </c>
      <c r="K560" s="4" t="s">
        <v>181</v>
      </c>
      <c r="L560" s="4" t="s">
        <v>322</v>
      </c>
      <c r="M560" t="s">
        <v>441</v>
      </c>
    </row>
    <row r="561" spans="1:13" x14ac:dyDescent="0.2">
      <c r="A561" s="15" t="s">
        <v>430</v>
      </c>
      <c r="B561" t="s">
        <v>429</v>
      </c>
      <c r="C561">
        <v>34.348999999999997</v>
      </c>
      <c r="D561">
        <v>-106.876</v>
      </c>
      <c r="E561" s="11">
        <v>50.5</v>
      </c>
      <c r="F561">
        <v>0.2</v>
      </c>
      <c r="G561">
        <v>36</v>
      </c>
      <c r="H561" s="11">
        <v>8</v>
      </c>
      <c r="I561">
        <v>0.2</v>
      </c>
      <c r="J561">
        <v>20</v>
      </c>
      <c r="K561" s="4" t="s">
        <v>181</v>
      </c>
      <c r="L561" s="4" t="s">
        <v>322</v>
      </c>
      <c r="M561" t="s">
        <v>441</v>
      </c>
    </row>
    <row r="562" spans="1:13" x14ac:dyDescent="0.2">
      <c r="A562" s="15" t="s">
        <v>60</v>
      </c>
      <c r="B562" t="s">
        <v>431</v>
      </c>
      <c r="C562">
        <v>40.302</v>
      </c>
      <c r="D562">
        <v>-111.628</v>
      </c>
      <c r="E562" s="11">
        <v>42</v>
      </c>
      <c r="F562">
        <v>0.2</v>
      </c>
      <c r="G562">
        <v>36</v>
      </c>
      <c r="H562" s="11">
        <v>10</v>
      </c>
      <c r="I562">
        <v>0.2</v>
      </c>
      <c r="J562">
        <v>20</v>
      </c>
      <c r="K562" s="4" t="s">
        <v>181</v>
      </c>
      <c r="L562" s="4" t="s">
        <v>322</v>
      </c>
      <c r="M562" t="s">
        <v>441</v>
      </c>
    </row>
    <row r="563" spans="1:13" x14ac:dyDescent="0.2">
      <c r="A563" s="15" t="s">
        <v>369</v>
      </c>
      <c r="B563" t="s">
        <v>431</v>
      </c>
      <c r="C563">
        <v>40.302</v>
      </c>
      <c r="D563">
        <v>-111.628</v>
      </c>
      <c r="E563" s="11">
        <v>53.2</v>
      </c>
      <c r="F563">
        <v>0.2</v>
      </c>
      <c r="G563">
        <v>36</v>
      </c>
      <c r="H563" s="11">
        <v>7.2</v>
      </c>
      <c r="I563">
        <v>0.2</v>
      </c>
      <c r="J563">
        <v>20</v>
      </c>
      <c r="K563" s="4" t="s">
        <v>181</v>
      </c>
      <c r="L563" s="4" t="s">
        <v>322</v>
      </c>
      <c r="M563" t="s">
        <v>441</v>
      </c>
    </row>
    <row r="564" spans="1:13" x14ac:dyDescent="0.2">
      <c r="A564" s="15" t="s">
        <v>14</v>
      </c>
      <c r="B564" t="s">
        <v>431</v>
      </c>
      <c r="C564">
        <v>40.302</v>
      </c>
      <c r="D564">
        <v>-111.628</v>
      </c>
      <c r="E564" s="11">
        <v>42</v>
      </c>
      <c r="F564">
        <v>0.2</v>
      </c>
      <c r="G564">
        <v>36</v>
      </c>
      <c r="H564" s="11">
        <v>8</v>
      </c>
      <c r="I564">
        <v>0.2</v>
      </c>
      <c r="J564">
        <v>20</v>
      </c>
      <c r="K564" s="4" t="s">
        <v>181</v>
      </c>
      <c r="L564" s="4" t="s">
        <v>322</v>
      </c>
      <c r="M564" t="s">
        <v>441</v>
      </c>
    </row>
    <row r="565" spans="1:13" x14ac:dyDescent="0.2">
      <c r="A565" s="15" t="s">
        <v>432</v>
      </c>
      <c r="B565" t="s">
        <v>431</v>
      </c>
      <c r="C565">
        <v>40.302</v>
      </c>
      <c r="D565">
        <v>-111.628</v>
      </c>
      <c r="E565" s="11">
        <v>46</v>
      </c>
      <c r="F565">
        <v>0.2</v>
      </c>
      <c r="G565">
        <v>36</v>
      </c>
      <c r="H565" s="11">
        <v>15.7</v>
      </c>
      <c r="I565">
        <v>0.2</v>
      </c>
      <c r="J565">
        <v>20</v>
      </c>
      <c r="K565" s="4" t="s">
        <v>181</v>
      </c>
      <c r="L565" s="4" t="s">
        <v>322</v>
      </c>
      <c r="M565" t="s">
        <v>441</v>
      </c>
    </row>
    <row r="566" spans="1:13" x14ac:dyDescent="0.2">
      <c r="A566" s="15" t="s">
        <v>65</v>
      </c>
      <c r="B566" t="s">
        <v>433</v>
      </c>
      <c r="C566">
        <v>44.273000000000003</v>
      </c>
      <c r="D566">
        <v>-122.149</v>
      </c>
      <c r="E566" s="11">
        <v>44.1</v>
      </c>
      <c r="F566">
        <v>0.2</v>
      </c>
      <c r="G566">
        <v>36</v>
      </c>
      <c r="H566" s="11">
        <v>4.2</v>
      </c>
      <c r="I566">
        <v>0.2</v>
      </c>
      <c r="J566">
        <v>20</v>
      </c>
      <c r="K566" s="4" t="s">
        <v>181</v>
      </c>
      <c r="L566" s="4" t="s">
        <v>322</v>
      </c>
      <c r="M566" t="s">
        <v>441</v>
      </c>
    </row>
    <row r="567" spans="1:13" x14ac:dyDescent="0.2">
      <c r="A567" s="15" t="s">
        <v>48</v>
      </c>
      <c r="B567" t="s">
        <v>433</v>
      </c>
      <c r="C567">
        <v>44.273000000000003</v>
      </c>
      <c r="D567">
        <v>-122.149</v>
      </c>
      <c r="E567" s="11">
        <v>45.6</v>
      </c>
      <c r="F567">
        <v>0.2</v>
      </c>
      <c r="G567">
        <v>36</v>
      </c>
      <c r="H567" s="11">
        <v>5</v>
      </c>
      <c r="I567">
        <v>0.2</v>
      </c>
      <c r="J567">
        <v>20</v>
      </c>
      <c r="K567" s="4" t="s">
        <v>181</v>
      </c>
      <c r="L567" s="4" t="s">
        <v>322</v>
      </c>
      <c r="M567" t="s">
        <v>441</v>
      </c>
    </row>
    <row r="568" spans="1:13" x14ac:dyDescent="0.2">
      <c r="A568" s="15" t="s">
        <v>434</v>
      </c>
      <c r="B568" t="s">
        <v>433</v>
      </c>
      <c r="C568">
        <v>44.273000000000003</v>
      </c>
      <c r="D568">
        <v>-122.149</v>
      </c>
      <c r="E568" s="11">
        <v>48</v>
      </c>
      <c r="F568">
        <v>0.2</v>
      </c>
      <c r="G568">
        <v>36</v>
      </c>
      <c r="H568" s="11">
        <v>3.6</v>
      </c>
      <c r="I568">
        <v>0.2</v>
      </c>
      <c r="J568">
        <v>20</v>
      </c>
      <c r="K568" s="4" t="s">
        <v>181</v>
      </c>
      <c r="L568" s="4" t="s">
        <v>322</v>
      </c>
      <c r="M568" t="s">
        <v>441</v>
      </c>
    </row>
    <row r="569" spans="1:13" x14ac:dyDescent="0.2">
      <c r="A569" s="15" t="s">
        <v>435</v>
      </c>
      <c r="B569" t="s">
        <v>433</v>
      </c>
      <c r="C569">
        <v>44.273000000000003</v>
      </c>
      <c r="D569">
        <v>-122.149</v>
      </c>
      <c r="E569" s="11">
        <v>48.3</v>
      </c>
      <c r="F569">
        <v>0.2</v>
      </c>
      <c r="G569">
        <v>36</v>
      </c>
      <c r="H569" s="11">
        <v>4</v>
      </c>
      <c r="I569">
        <v>0.2</v>
      </c>
      <c r="J569">
        <v>20</v>
      </c>
      <c r="K569" s="4" t="s">
        <v>181</v>
      </c>
      <c r="L569" s="4" t="s">
        <v>322</v>
      </c>
      <c r="M569" t="s">
        <v>441</v>
      </c>
    </row>
    <row r="570" spans="1:13" x14ac:dyDescent="0.2">
      <c r="A570" s="15" t="s">
        <v>436</v>
      </c>
      <c r="B570" t="s">
        <v>433</v>
      </c>
      <c r="C570">
        <v>44.273000000000003</v>
      </c>
      <c r="D570">
        <v>-122.149</v>
      </c>
      <c r="E570" s="11">
        <v>47.6</v>
      </c>
      <c r="F570">
        <v>0.2</v>
      </c>
      <c r="G570">
        <v>36</v>
      </c>
      <c r="H570" s="11">
        <v>2</v>
      </c>
      <c r="I570">
        <v>0.2</v>
      </c>
      <c r="J570">
        <v>20</v>
      </c>
      <c r="K570" s="4" t="s">
        <v>181</v>
      </c>
      <c r="L570" s="4" t="s">
        <v>322</v>
      </c>
      <c r="M570" t="s">
        <v>441</v>
      </c>
    </row>
    <row r="571" spans="1:13" x14ac:dyDescent="0.2">
      <c r="A571" s="15" t="s">
        <v>51</v>
      </c>
      <c r="B571" t="s">
        <v>433</v>
      </c>
      <c r="C571">
        <v>44.273000000000003</v>
      </c>
      <c r="D571">
        <v>-122.149</v>
      </c>
      <c r="E571" s="11">
        <v>45.3</v>
      </c>
      <c r="F571">
        <v>0.2</v>
      </c>
      <c r="G571">
        <v>36</v>
      </c>
      <c r="H571" s="11">
        <v>2.2000000000000002</v>
      </c>
      <c r="I571">
        <v>0.2</v>
      </c>
      <c r="J571">
        <v>20</v>
      </c>
      <c r="K571" s="4" t="s">
        <v>181</v>
      </c>
      <c r="L571" s="4" t="s">
        <v>322</v>
      </c>
      <c r="M571" t="s">
        <v>441</v>
      </c>
    </row>
    <row r="572" spans="1:13" x14ac:dyDescent="0.2">
      <c r="A572" s="15" t="s">
        <v>345</v>
      </c>
      <c r="B572" t="s">
        <v>433</v>
      </c>
      <c r="C572">
        <v>44.273000000000003</v>
      </c>
      <c r="D572">
        <v>-122.149</v>
      </c>
      <c r="E572" s="11">
        <v>43.2</v>
      </c>
      <c r="F572">
        <v>0.2</v>
      </c>
      <c r="G572">
        <v>36</v>
      </c>
      <c r="H572" s="11">
        <v>1.1000000000000001</v>
      </c>
      <c r="I572">
        <v>0.2</v>
      </c>
      <c r="J572">
        <v>20</v>
      </c>
      <c r="K572" s="4" t="s">
        <v>181</v>
      </c>
      <c r="L572" s="4" t="s">
        <v>322</v>
      </c>
      <c r="M572" t="s">
        <v>441</v>
      </c>
    </row>
    <row r="573" spans="1:13" x14ac:dyDescent="0.2">
      <c r="A573" s="15" t="s">
        <v>437</v>
      </c>
      <c r="B573" t="s">
        <v>433</v>
      </c>
      <c r="C573">
        <v>44.273000000000003</v>
      </c>
      <c r="D573">
        <v>-122.149</v>
      </c>
      <c r="E573" s="11">
        <v>42</v>
      </c>
      <c r="F573">
        <v>0.2</v>
      </c>
      <c r="G573">
        <v>36</v>
      </c>
      <c r="H573" s="11" t="s">
        <v>178</v>
      </c>
      <c r="I573">
        <v>0.2</v>
      </c>
      <c r="J573">
        <v>20</v>
      </c>
      <c r="K573" s="4" t="s">
        <v>181</v>
      </c>
      <c r="L573" s="4" t="s">
        <v>322</v>
      </c>
      <c r="M573" t="s">
        <v>441</v>
      </c>
    </row>
    <row r="574" spans="1:13" x14ac:dyDescent="0.2">
      <c r="A574" s="15" t="s">
        <v>20</v>
      </c>
      <c r="B574" t="s">
        <v>433</v>
      </c>
      <c r="C574">
        <v>44.273000000000003</v>
      </c>
      <c r="D574">
        <v>-122.149</v>
      </c>
      <c r="E574" s="11">
        <v>47.2</v>
      </c>
      <c r="F574">
        <v>0.2</v>
      </c>
      <c r="G574">
        <v>36</v>
      </c>
      <c r="H574" s="11">
        <v>1.6</v>
      </c>
      <c r="I574">
        <v>0.2</v>
      </c>
      <c r="J574">
        <v>20</v>
      </c>
      <c r="K574" s="4" t="s">
        <v>181</v>
      </c>
      <c r="L574" s="4" t="s">
        <v>322</v>
      </c>
      <c r="M574" t="s">
        <v>441</v>
      </c>
    </row>
    <row r="575" spans="1:13" x14ac:dyDescent="0.2">
      <c r="A575" s="15" t="s">
        <v>16</v>
      </c>
      <c r="B575" t="s">
        <v>438</v>
      </c>
      <c r="C575">
        <v>37.289000000000001</v>
      </c>
      <c r="D575">
        <v>-75.929000000000002</v>
      </c>
      <c r="E575" s="11">
        <v>44.4</v>
      </c>
      <c r="F575">
        <v>0.2</v>
      </c>
      <c r="G575">
        <v>36</v>
      </c>
      <c r="H575" s="11">
        <v>4.3</v>
      </c>
      <c r="I575">
        <v>0.2</v>
      </c>
      <c r="J575">
        <v>20</v>
      </c>
      <c r="K575" s="4" t="s">
        <v>181</v>
      </c>
      <c r="L575" s="4" t="s">
        <v>322</v>
      </c>
      <c r="M575" t="s">
        <v>441</v>
      </c>
    </row>
    <row r="576" spans="1:13" x14ac:dyDescent="0.2">
      <c r="A576" s="15" t="s">
        <v>439</v>
      </c>
      <c r="B576" t="s">
        <v>438</v>
      </c>
      <c r="C576">
        <v>37.289000000000001</v>
      </c>
      <c r="D576">
        <v>-75.929000000000002</v>
      </c>
      <c r="E576" s="11">
        <v>52</v>
      </c>
      <c r="F576">
        <v>0.2</v>
      </c>
      <c r="G576">
        <v>36</v>
      </c>
      <c r="H576" s="11">
        <v>4</v>
      </c>
      <c r="I576">
        <v>0.2</v>
      </c>
      <c r="J576">
        <v>20</v>
      </c>
      <c r="K576" s="4" t="s">
        <v>181</v>
      </c>
      <c r="L576" s="4" t="s">
        <v>322</v>
      </c>
      <c r="M576" t="s">
        <v>441</v>
      </c>
    </row>
    <row r="577" spans="1:13" x14ac:dyDescent="0.2">
      <c r="A577" s="15" t="s">
        <v>203</v>
      </c>
      <c r="B577" t="s">
        <v>438</v>
      </c>
      <c r="C577">
        <v>37.289000000000001</v>
      </c>
      <c r="D577">
        <v>-75.929000000000002</v>
      </c>
      <c r="E577" s="11">
        <v>47.7</v>
      </c>
      <c r="F577">
        <v>0.2</v>
      </c>
      <c r="G577">
        <v>36</v>
      </c>
      <c r="H577" s="11">
        <v>7</v>
      </c>
      <c r="I577">
        <v>0.2</v>
      </c>
      <c r="J577">
        <v>20</v>
      </c>
      <c r="K577" s="4" t="s">
        <v>181</v>
      </c>
      <c r="L577" s="4" t="s">
        <v>322</v>
      </c>
      <c r="M577" t="s">
        <v>441</v>
      </c>
    </row>
    <row r="578" spans="1:13" x14ac:dyDescent="0.2">
      <c r="A578" s="15" t="s">
        <v>51</v>
      </c>
      <c r="B578" t="s">
        <v>438</v>
      </c>
      <c r="C578">
        <v>37.289000000000001</v>
      </c>
      <c r="D578">
        <v>-75.929000000000002</v>
      </c>
      <c r="E578" s="11">
        <v>45.2</v>
      </c>
      <c r="F578">
        <v>0.2</v>
      </c>
      <c r="G578">
        <v>36</v>
      </c>
      <c r="H578" s="11">
        <v>4</v>
      </c>
      <c r="I578">
        <v>0.2</v>
      </c>
      <c r="J578">
        <v>20</v>
      </c>
      <c r="K578" s="4" t="s">
        <v>181</v>
      </c>
      <c r="L578" s="4" t="s">
        <v>322</v>
      </c>
      <c r="M578" t="s">
        <v>441</v>
      </c>
    </row>
    <row r="579" spans="1:13" x14ac:dyDescent="0.2">
      <c r="A579" s="15" t="s">
        <v>440</v>
      </c>
      <c r="B579" t="s">
        <v>438</v>
      </c>
      <c r="C579">
        <v>37.289000000000001</v>
      </c>
      <c r="D579">
        <v>-75.929000000000002</v>
      </c>
      <c r="E579" s="11">
        <v>40.6</v>
      </c>
      <c r="F579">
        <v>0.2</v>
      </c>
      <c r="G579">
        <v>36</v>
      </c>
      <c r="H579" s="11">
        <v>5.4</v>
      </c>
      <c r="I579">
        <v>0.2</v>
      </c>
      <c r="J579">
        <v>20</v>
      </c>
      <c r="K579" s="4" t="s">
        <v>181</v>
      </c>
      <c r="L579" s="4" t="s">
        <v>322</v>
      </c>
      <c r="M579" t="s">
        <v>441</v>
      </c>
    </row>
    <row r="580" spans="1:13" x14ac:dyDescent="0.2">
      <c r="A580" s="15" t="s">
        <v>11</v>
      </c>
      <c r="B580" t="s">
        <v>438</v>
      </c>
      <c r="C580">
        <v>37.289000000000001</v>
      </c>
      <c r="D580">
        <v>-75.929000000000002</v>
      </c>
      <c r="E580" s="11">
        <v>52.4</v>
      </c>
      <c r="F580">
        <v>0.2</v>
      </c>
      <c r="G580">
        <v>36</v>
      </c>
      <c r="H580" s="11">
        <v>5.8</v>
      </c>
      <c r="I580">
        <v>0.2</v>
      </c>
      <c r="J580">
        <v>20</v>
      </c>
      <c r="K580" s="4" t="s">
        <v>181</v>
      </c>
      <c r="L580" s="4" t="s">
        <v>322</v>
      </c>
      <c r="M580" t="s">
        <v>441</v>
      </c>
    </row>
    <row r="581" spans="1:13" x14ac:dyDescent="0.2">
      <c r="A581" s="15" t="s">
        <v>43</v>
      </c>
      <c r="B581" t="s">
        <v>438</v>
      </c>
      <c r="C581">
        <v>37.289000000000001</v>
      </c>
      <c r="D581">
        <v>-75.929000000000002</v>
      </c>
      <c r="E581" s="11">
        <v>41.2</v>
      </c>
      <c r="F581">
        <v>0.2</v>
      </c>
      <c r="G581">
        <v>36</v>
      </c>
      <c r="H581" s="11">
        <v>9.6</v>
      </c>
      <c r="I581">
        <v>0.2</v>
      </c>
      <c r="J581">
        <v>20</v>
      </c>
      <c r="K581" s="4" t="s">
        <v>181</v>
      </c>
      <c r="L581" s="4" t="s">
        <v>322</v>
      </c>
      <c r="M581" t="s">
        <v>441</v>
      </c>
    </row>
    <row r="582" spans="1:13" x14ac:dyDescent="0.2">
      <c r="A582" s="15" t="s">
        <v>335</v>
      </c>
      <c r="B582" t="s">
        <v>438</v>
      </c>
      <c r="C582">
        <v>37.289000000000001</v>
      </c>
      <c r="D582">
        <v>-75.929000000000002</v>
      </c>
      <c r="E582" s="11">
        <v>47.4</v>
      </c>
      <c r="F582">
        <v>0.2</v>
      </c>
      <c r="G582">
        <v>36</v>
      </c>
      <c r="H582" s="11">
        <v>6.2</v>
      </c>
      <c r="I582">
        <v>0.2</v>
      </c>
      <c r="J582">
        <v>20</v>
      </c>
      <c r="K582" s="4" t="s">
        <v>181</v>
      </c>
      <c r="L582" s="4" t="s">
        <v>322</v>
      </c>
      <c r="M582" t="s">
        <v>441</v>
      </c>
    </row>
    <row r="583" spans="1:13" x14ac:dyDescent="0.2">
      <c r="A583" s="15" t="s">
        <v>206</v>
      </c>
      <c r="B583" t="s">
        <v>438</v>
      </c>
      <c r="C583">
        <v>37.289000000000001</v>
      </c>
      <c r="D583">
        <v>-75.929000000000002</v>
      </c>
      <c r="E583" s="11">
        <v>44.8</v>
      </c>
      <c r="F583">
        <v>0.2</v>
      </c>
      <c r="G583">
        <v>36</v>
      </c>
      <c r="H583" s="11">
        <v>5.7</v>
      </c>
      <c r="I583">
        <v>0.2</v>
      </c>
      <c r="J583">
        <v>20</v>
      </c>
      <c r="K583" s="4" t="s">
        <v>181</v>
      </c>
      <c r="L583" s="4" t="s">
        <v>322</v>
      </c>
      <c r="M583" t="s">
        <v>441</v>
      </c>
    </row>
    <row r="584" spans="1:13" x14ac:dyDescent="0.2">
      <c r="A584" s="15" t="s">
        <v>7</v>
      </c>
      <c r="B584" t="s">
        <v>438</v>
      </c>
      <c r="C584">
        <v>37.289000000000001</v>
      </c>
      <c r="D584">
        <v>-75.929000000000002</v>
      </c>
      <c r="E584" s="11">
        <v>40.5</v>
      </c>
      <c r="F584">
        <v>0.2</v>
      </c>
      <c r="G584">
        <v>36</v>
      </c>
      <c r="H584" s="11">
        <v>8</v>
      </c>
      <c r="I584">
        <v>0.2</v>
      </c>
      <c r="J584">
        <v>20</v>
      </c>
      <c r="K584" s="4" t="s">
        <v>181</v>
      </c>
      <c r="L584" s="4" t="s">
        <v>322</v>
      </c>
      <c r="M584" t="s">
        <v>441</v>
      </c>
    </row>
    <row r="585" spans="1:13" x14ac:dyDescent="0.2">
      <c r="A585" s="15" t="s">
        <v>360</v>
      </c>
      <c r="B585" t="s">
        <v>438</v>
      </c>
      <c r="C585">
        <v>37.289000000000001</v>
      </c>
      <c r="D585">
        <v>-75.929000000000002</v>
      </c>
      <c r="E585" s="11">
        <v>39.799999999999997</v>
      </c>
      <c r="F585">
        <v>0.2</v>
      </c>
      <c r="G585">
        <v>36</v>
      </c>
      <c r="H585" s="11">
        <v>15.2</v>
      </c>
      <c r="I585">
        <v>0.2</v>
      </c>
      <c r="J585">
        <v>20</v>
      </c>
      <c r="K585" s="4" t="s">
        <v>181</v>
      </c>
      <c r="L585" s="4" t="s">
        <v>322</v>
      </c>
      <c r="M585" t="s">
        <v>441</v>
      </c>
    </row>
    <row r="586" spans="1:13" x14ac:dyDescent="0.2">
      <c r="A586" s="15" t="s">
        <v>20</v>
      </c>
      <c r="B586" t="s">
        <v>438</v>
      </c>
      <c r="C586">
        <v>37.289000000000001</v>
      </c>
      <c r="D586">
        <v>-75.929000000000002</v>
      </c>
      <c r="E586" s="11">
        <v>50.6</v>
      </c>
      <c r="F586">
        <v>0.2</v>
      </c>
      <c r="G586">
        <v>36</v>
      </c>
      <c r="H586" s="11">
        <v>4.8</v>
      </c>
      <c r="I586">
        <v>0.2</v>
      </c>
      <c r="J586">
        <v>20</v>
      </c>
      <c r="K586" s="4" t="s">
        <v>181</v>
      </c>
      <c r="L586" s="4" t="s">
        <v>322</v>
      </c>
      <c r="M586" t="s">
        <v>441</v>
      </c>
    </row>
    <row r="587" spans="1:13" x14ac:dyDescent="0.2">
      <c r="A587" s="15" t="s">
        <v>18</v>
      </c>
      <c r="B587" t="s">
        <v>438</v>
      </c>
      <c r="C587">
        <v>37.289000000000001</v>
      </c>
      <c r="D587">
        <v>-75.929000000000002</v>
      </c>
      <c r="E587" s="11">
        <v>50</v>
      </c>
      <c r="F587">
        <v>0.2</v>
      </c>
      <c r="G587">
        <v>36</v>
      </c>
      <c r="H587" s="11">
        <v>7</v>
      </c>
      <c r="I587">
        <v>0.2</v>
      </c>
      <c r="J587">
        <v>20</v>
      </c>
      <c r="K587" s="4" t="s">
        <v>181</v>
      </c>
      <c r="L587" s="4" t="s">
        <v>322</v>
      </c>
      <c r="M587" t="s">
        <v>441</v>
      </c>
    </row>
  </sheetData>
  <sortState xmlns:xlrd2="http://schemas.microsoft.com/office/spreadsheetml/2017/richdata2" ref="A2:O278">
    <sortCondition ref="A2:A278"/>
  </sortState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metadata</vt:lpstr>
      <vt:lpstr>study_data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Steven</dc:creator>
  <cp:lastModifiedBy>Grant Duffy</cp:lastModifiedBy>
  <dcterms:created xsi:type="dcterms:W3CDTF">2017-03-05T00:03:43Z</dcterms:created>
  <dcterms:modified xsi:type="dcterms:W3CDTF">2020-08-18T00:20:36Z</dcterms:modified>
</cp:coreProperties>
</file>