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rds1/R-SCI-B-R-lab/Avnika/Manuscripts/Bag3_Autophagy/Nature_Medicine/Stats_Files_15052018/Figure5/Stats_SPSS/"/>
    </mc:Choice>
  </mc:AlternateContent>
  <bookViews>
    <workbookView xWindow="4020" yWindow="460" windowWidth="29580" windowHeight="16320" tabRatio="500" activeTab="1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C12" i="2"/>
  <c r="C3" i="2"/>
  <c r="C4" i="2"/>
  <c r="C5" i="2"/>
  <c r="C6" i="2"/>
  <c r="C7" i="2"/>
  <c r="C8" i="2"/>
  <c r="C9" i="2"/>
  <c r="C10" i="2"/>
  <c r="C2" i="2"/>
</calcChain>
</file>

<file path=xl/sharedStrings.xml><?xml version="1.0" encoding="utf-8"?>
<sst xmlns="http://schemas.openxmlformats.org/spreadsheetml/2006/main" count="515" uniqueCount="145">
  <si>
    <t>Multiple Comparisons</t>
  </si>
  <si>
    <t xml:space="preserve">Dependent Variable:   Aggregate </t>
  </si>
  <si>
    <t>Dunnett t (2-sided) a</t>
  </si>
  <si>
    <t>(I) Drug</t>
  </si>
  <si>
    <t>(J) Drug</t>
  </si>
  <si>
    <t>Mean Difference (I-J)</t>
  </si>
  <si>
    <t>Std. Error</t>
  </si>
  <si>
    <t>Sig.</t>
  </si>
  <si>
    <t>95% Confidence Interval</t>
  </si>
  <si>
    <t>Lower Bound</t>
  </si>
  <si>
    <t>Upper Bound</t>
  </si>
  <si>
    <t>A</t>
  </si>
  <si>
    <t>Z100</t>
  </si>
  <si>
    <t>ALLN</t>
  </si>
  <si>
    <t>Clonidine·HCl</t>
  </si>
  <si>
    <t>Curcumin</t>
  </si>
  <si>
    <t>3.4612*</t>
  </si>
  <si>
    <t>FK-866</t>
  </si>
  <si>
    <t>1.2047*</t>
  </si>
  <si>
    <t>Imatinib mesylate</t>
  </si>
  <si>
    <t>MG132</t>
  </si>
  <si>
    <t>1.1867*</t>
  </si>
  <si>
    <t>Penitrem A</t>
  </si>
  <si>
    <t>Pimozide</t>
  </si>
  <si>
    <t>1.2803*</t>
  </si>
  <si>
    <t>Resveratrol</t>
  </si>
  <si>
    <t>Rilmenidine</t>
  </si>
  <si>
    <t>Rottlerin</t>
  </si>
  <si>
    <t>SB202190</t>
  </si>
  <si>
    <t>Trehalose</t>
  </si>
  <si>
    <t>Trifluoperazine·2HC</t>
  </si>
  <si>
    <t>1.3499*</t>
  </si>
  <si>
    <t>Verapamil·HCl</t>
  </si>
  <si>
    <t>Based on observed means.</t>
  </si>
  <si>
    <t xml:space="preserve"> The error term is Mean Square(Error) = 1.101.</t>
  </si>
  <si>
    <t>* The mean difference is significant at the 0</t>
  </si>
  <si>
    <t>a Dunnett t-tests treat one group as a control, and compare all other groups against it.</t>
  </si>
  <si>
    <t>2.8530*</t>
  </si>
  <si>
    <t>(I) Rep</t>
  </si>
  <si>
    <t>(J) Rep</t>
  </si>
  <si>
    <t>Tukey HSD</t>
  </si>
  <si>
    <t>-.7364*</t>
  </si>
  <si>
    <t>.7364*</t>
  </si>
  <si>
    <t>.8681*</t>
  </si>
  <si>
    <t>-.8681*</t>
  </si>
  <si>
    <t>Bonferroni</t>
  </si>
  <si>
    <t xml:space="preserve"> The error term is Mean Square(Error) = 1.755.</t>
  </si>
  <si>
    <t>6-Gingerol</t>
  </si>
  <si>
    <t>Z37</t>
  </si>
  <si>
    <t>-1.1216*</t>
  </si>
  <si>
    <t>ABC294640·HCl</t>
  </si>
  <si>
    <t>AG112</t>
  </si>
  <si>
    <t>-1.3655*</t>
  </si>
  <si>
    <t>Deoxycholate·Na</t>
  </si>
  <si>
    <t>Dihydrocapsaicin</t>
  </si>
  <si>
    <t>DTT</t>
  </si>
  <si>
    <t>Glucosamine HCl</t>
  </si>
  <si>
    <t>Go6850</t>
  </si>
  <si>
    <t>L-690,330</t>
  </si>
  <si>
    <t>Licochalcone A</t>
  </si>
  <si>
    <t>-3.7706*</t>
  </si>
  <si>
    <t>Metformin·HCl</t>
  </si>
  <si>
    <t>-1.6676*</t>
  </si>
  <si>
    <t>Minoxidil</t>
  </si>
  <si>
    <t>Nimodipine</t>
  </si>
  <si>
    <t>Temozolomide</t>
  </si>
  <si>
    <t>Z36</t>
  </si>
  <si>
    <t xml:space="preserve"> The error term is Mean Square(Error) = 1.033.</t>
  </si>
  <si>
    <t>1.3121*</t>
  </si>
  <si>
    <t>-2.6490*</t>
  </si>
  <si>
    <t>1.9739*</t>
  </si>
  <si>
    <t>1.1216*</t>
  </si>
  <si>
    <t>-1.3324*</t>
  </si>
  <si>
    <t>1.3324*</t>
  </si>
  <si>
    <t>.8402*</t>
  </si>
  <si>
    <t>-.8402*</t>
  </si>
  <si>
    <t xml:space="preserve"> The error term is Mean Square(Error) = 1.957.</t>
  </si>
  <si>
    <t>2-Deoxyglucose</t>
  </si>
  <si>
    <t>Akt Inhibitor X·HC</t>
  </si>
  <si>
    <t>Amiodarone·HCl</t>
  </si>
  <si>
    <t>-2.3736*</t>
  </si>
  <si>
    <t>C1</t>
  </si>
  <si>
    <t>Caffeine</t>
  </si>
  <si>
    <t>Etoposide</t>
  </si>
  <si>
    <t>Fluspirilene</t>
  </si>
  <si>
    <t>Geldanamycin</t>
  </si>
  <si>
    <t>Niguldipine</t>
  </si>
  <si>
    <t>-1.4956*</t>
  </si>
  <si>
    <t>PI-103</t>
  </si>
  <si>
    <t>-1.8325*</t>
  </si>
  <si>
    <t>PMSF</t>
  </si>
  <si>
    <t>Rockout</t>
  </si>
  <si>
    <t>SMER28</t>
  </si>
  <si>
    <t>Sodium Valproate</t>
  </si>
  <si>
    <t>STF-62247</t>
  </si>
  <si>
    <t>-1.6811*</t>
  </si>
  <si>
    <t>SU11652</t>
  </si>
  <si>
    <t>1.7976*</t>
  </si>
  <si>
    <t>Tamoxifen citrate</t>
  </si>
  <si>
    <t xml:space="preserve"> The error term is Mean Square(Error) = 1.616.</t>
  </si>
  <si>
    <t>-1.6694*</t>
  </si>
  <si>
    <t>-2.8459*</t>
  </si>
  <si>
    <t>-1.4314*</t>
  </si>
  <si>
    <t>-1.5536*</t>
  </si>
  <si>
    <t>-1.9680*</t>
  </si>
  <si>
    <t>-2.3049*</t>
  </si>
  <si>
    <t>-1.4569*</t>
  </si>
  <si>
    <t>-2.1535*</t>
  </si>
  <si>
    <t>.6712*</t>
  </si>
  <si>
    <t>.6063*</t>
  </si>
  <si>
    <t>-.6712*</t>
  </si>
  <si>
    <t>-.6063*</t>
  </si>
  <si>
    <t xml:space="preserve"> The error term is Mean Square(Error) = 2.750.</t>
  </si>
  <si>
    <t>17-AAG</t>
  </si>
  <si>
    <t>2',5'-Dideoxyadenosine</t>
  </si>
  <si>
    <t>7-Ketocholesterol</t>
  </si>
  <si>
    <t>Brefeldin A</t>
  </si>
  <si>
    <t>-1.6205*</t>
  </si>
  <si>
    <t>C2-dihydroceramide</t>
  </si>
  <si>
    <t>Capsaicin</t>
  </si>
  <si>
    <t>Imiquimod</t>
  </si>
  <si>
    <t>Lithium Chloride</t>
  </si>
  <si>
    <t>Loperamide·HCl</t>
  </si>
  <si>
    <t>Niclosamide</t>
  </si>
  <si>
    <t>Nitrendipine</t>
  </si>
  <si>
    <t>Rapamycin</t>
  </si>
  <si>
    <t>-1.8506*</t>
  </si>
  <si>
    <t>Sorafenib tosylate</t>
  </si>
  <si>
    <t>Spermidine</t>
  </si>
  <si>
    <t>Suramin·6Na</t>
  </si>
  <si>
    <t>TTFA</t>
  </si>
  <si>
    <t xml:space="preserve"> The error term is Mean Square(Error) = 1.178.</t>
  </si>
  <si>
    <t>-1.5192*</t>
  </si>
  <si>
    <t>-1.7493*</t>
  </si>
  <si>
    <t>1.3667*</t>
  </si>
  <si>
    <t>1.3615*</t>
  </si>
  <si>
    <t>-1.3667*</t>
  </si>
  <si>
    <t>-1.3615*</t>
  </si>
  <si>
    <t xml:space="preserve"> The error term is Mean Square(Error) = 1.540.</t>
  </si>
  <si>
    <t>DRUG</t>
  </si>
  <si>
    <t>DMSO</t>
  </si>
  <si>
    <t>Survival N</t>
  </si>
  <si>
    <t>&lt;0.05</t>
  </si>
  <si>
    <t>&lt;0.01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</si>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</sst>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165" fontId="0" fillId="2" borderId="0" xfId="0" applyNumberFormat="1" applyFill="1"/>
    <xf numFmtId="9" fontId="0" fillId="0" borderId="0" xfId="27" applyFont="1"/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Percent" xfId="2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5"/>
  <sheetViews>
    <sheetView topLeftCell="A29" workbookViewId="0">
      <selection activeCell="E46" sqref="E46"/>
    </sheetView>
  </sheetViews>
  <sheetFormatPr baseColWidth="10" defaultRowHeight="16" x14ac:dyDescent="0.2"/>
  <sheetData>
    <row r="2" spans="1:24" x14ac:dyDescent="0.2">
      <c r="A2" t="s">
        <v>0</v>
      </c>
      <c r="I2" t="s">
        <v>0</v>
      </c>
      <c r="Q2" t="s">
        <v>0</v>
      </c>
    </row>
    <row r="3" spans="1:24" x14ac:dyDescent="0.2">
      <c r="A3" t="s">
        <v>1</v>
      </c>
      <c r="I3" t="s">
        <v>1</v>
      </c>
      <c r="Q3" t="s">
        <v>1</v>
      </c>
    </row>
    <row r="4" spans="1:24" x14ac:dyDescent="0.2">
      <c r="A4" t="s">
        <v>2</v>
      </c>
      <c r="I4" t="s">
        <v>2</v>
      </c>
      <c r="R4" t="s">
        <v>38</v>
      </c>
      <c r="S4" t="s">
        <v>39</v>
      </c>
      <c r="T4" t="s">
        <v>5</v>
      </c>
      <c r="U4" t="s">
        <v>6</v>
      </c>
      <c r="V4" t="s">
        <v>7</v>
      </c>
      <c r="W4" t="s">
        <v>8</v>
      </c>
    </row>
    <row r="5" spans="1:24" x14ac:dyDescent="0.2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I5" t="s">
        <v>3</v>
      </c>
      <c r="J5" t="s">
        <v>4</v>
      </c>
      <c r="K5" t="s">
        <v>5</v>
      </c>
      <c r="L5" t="s">
        <v>6</v>
      </c>
      <c r="M5" t="s">
        <v>7</v>
      </c>
      <c r="N5" t="s">
        <v>8</v>
      </c>
      <c r="W5" t="s">
        <v>9</v>
      </c>
      <c r="X5" t="s">
        <v>10</v>
      </c>
    </row>
    <row r="6" spans="1:24" x14ac:dyDescent="0.2">
      <c r="F6" t="s">
        <v>9</v>
      </c>
      <c r="G6" t="s">
        <v>10</v>
      </c>
      <c r="N6" t="s">
        <v>9</v>
      </c>
      <c r="O6" t="s">
        <v>10</v>
      </c>
      <c r="Q6" t="s">
        <v>40</v>
      </c>
      <c r="R6">
        <v>1</v>
      </c>
      <c r="S6">
        <v>2</v>
      </c>
      <c r="T6" t="s">
        <v>41</v>
      </c>
      <c r="U6">
        <v>0.21285000000000001</v>
      </c>
      <c r="V6">
        <v>2E-3</v>
      </c>
      <c r="W6">
        <v>-1.2383999999999999</v>
      </c>
      <c r="X6">
        <v>-0.23430000000000001</v>
      </c>
    </row>
    <row r="7" spans="1:24" x14ac:dyDescent="0.2">
      <c r="A7" t="s">
        <v>11</v>
      </c>
      <c r="B7" t="s">
        <v>12</v>
      </c>
      <c r="C7" s="2">
        <v>0.60829999999999995</v>
      </c>
      <c r="D7" s="2">
        <v>0.39660000000000001</v>
      </c>
      <c r="E7" s="2">
        <v>0.69699999999999995</v>
      </c>
      <c r="F7" s="2">
        <v>-0.53269999999999995</v>
      </c>
      <c r="G7" s="2">
        <v>1.7492000000000001</v>
      </c>
      <c r="I7" t="s">
        <v>13</v>
      </c>
      <c r="J7" t="s">
        <v>11</v>
      </c>
      <c r="K7" s="2">
        <v>-0.48359999999999997</v>
      </c>
      <c r="L7" s="2">
        <v>0.39660000000000001</v>
      </c>
      <c r="M7" s="2">
        <v>0.90400000000000003</v>
      </c>
      <c r="N7" s="2">
        <v>-1.6245000000000001</v>
      </c>
      <c r="O7" s="2">
        <v>0.6573</v>
      </c>
      <c r="S7">
        <v>3</v>
      </c>
      <c r="T7">
        <v>0.1318</v>
      </c>
      <c r="U7">
        <v>0.21093000000000001</v>
      </c>
      <c r="V7">
        <v>0.80700000000000005</v>
      </c>
      <c r="W7">
        <v>-0.36570000000000003</v>
      </c>
      <c r="X7">
        <v>0.62929999999999997</v>
      </c>
    </row>
    <row r="8" spans="1:24" x14ac:dyDescent="0.2">
      <c r="A8" t="s">
        <v>13</v>
      </c>
      <c r="B8" t="s">
        <v>12</v>
      </c>
      <c r="C8" s="2">
        <v>0.12470000000000001</v>
      </c>
      <c r="D8" s="2">
        <v>0.39660000000000001</v>
      </c>
      <c r="E8" s="2">
        <v>1</v>
      </c>
      <c r="F8" s="2">
        <v>-1.0163</v>
      </c>
      <c r="G8" s="2">
        <v>1.2656000000000001</v>
      </c>
      <c r="I8" t="s">
        <v>14</v>
      </c>
      <c r="J8" t="s">
        <v>11</v>
      </c>
      <c r="K8" s="2">
        <v>6.9400000000000003E-2</v>
      </c>
      <c r="L8" s="2">
        <v>0.39660000000000001</v>
      </c>
      <c r="M8" s="2">
        <v>1</v>
      </c>
      <c r="N8" s="2">
        <v>-1.0714999999999999</v>
      </c>
      <c r="O8" s="2">
        <v>1.2103999999999999</v>
      </c>
      <c r="R8" s="1">
        <v>2</v>
      </c>
      <c r="S8">
        <v>1</v>
      </c>
      <c r="T8" t="s">
        <v>42</v>
      </c>
      <c r="U8">
        <v>0.21285000000000001</v>
      </c>
      <c r="V8">
        <v>2E-3</v>
      </c>
      <c r="W8">
        <v>0.23430000000000001</v>
      </c>
      <c r="X8">
        <v>1.2383999999999999</v>
      </c>
    </row>
    <row r="9" spans="1:24" x14ac:dyDescent="0.2">
      <c r="A9" t="s">
        <v>14</v>
      </c>
      <c r="B9" t="s">
        <v>12</v>
      </c>
      <c r="C9" s="2">
        <v>0.67769999999999997</v>
      </c>
      <c r="D9" s="2">
        <v>0.39660000000000001</v>
      </c>
      <c r="E9" s="2">
        <v>0.56000000000000005</v>
      </c>
      <c r="F9" s="2">
        <v>-0.46329999999999999</v>
      </c>
      <c r="G9" s="2">
        <v>1.8186</v>
      </c>
      <c r="I9" s="4" t="s">
        <v>15</v>
      </c>
      <c r="J9" s="4" t="s">
        <v>11</v>
      </c>
      <c r="K9" s="5" t="s">
        <v>37</v>
      </c>
      <c r="L9" s="2">
        <v>0.39660000000000001</v>
      </c>
      <c r="M9" s="2">
        <v>0</v>
      </c>
      <c r="N9" s="2">
        <v>1.712</v>
      </c>
      <c r="O9" s="2">
        <v>3.9939</v>
      </c>
      <c r="S9">
        <v>3</v>
      </c>
      <c r="T9" t="s">
        <v>43</v>
      </c>
      <c r="U9">
        <v>0.20884</v>
      </c>
      <c r="V9">
        <v>0</v>
      </c>
      <c r="W9">
        <v>0.3755</v>
      </c>
      <c r="X9">
        <v>1.3607</v>
      </c>
    </row>
    <row r="10" spans="1:24" x14ac:dyDescent="0.2">
      <c r="A10" s="4" t="s">
        <v>15</v>
      </c>
      <c r="B10" s="4" t="s">
        <v>12</v>
      </c>
      <c r="C10" s="5" t="s">
        <v>16</v>
      </c>
      <c r="D10" s="2">
        <v>0.39660000000000001</v>
      </c>
      <c r="E10" s="2">
        <v>0</v>
      </c>
      <c r="F10" s="2">
        <v>2.3203</v>
      </c>
      <c r="G10" s="2">
        <v>4.6021999999999998</v>
      </c>
      <c r="I10" t="s">
        <v>17</v>
      </c>
      <c r="J10" t="s">
        <v>11</v>
      </c>
      <c r="K10" s="2">
        <v>0.59640000000000004</v>
      </c>
      <c r="L10" s="2">
        <v>0.40416000000000002</v>
      </c>
      <c r="M10" s="2">
        <v>0.74099999999999999</v>
      </c>
      <c r="N10" s="2">
        <v>-0.56630000000000003</v>
      </c>
      <c r="O10" s="2">
        <v>1.7591000000000001</v>
      </c>
      <c r="R10">
        <v>3</v>
      </c>
      <c r="S10">
        <v>1</v>
      </c>
      <c r="T10">
        <v>-0.1318</v>
      </c>
      <c r="U10">
        <v>0.21093000000000001</v>
      </c>
      <c r="V10">
        <v>0.80700000000000005</v>
      </c>
      <c r="W10">
        <v>-0.62929999999999997</v>
      </c>
      <c r="X10">
        <v>0.36570000000000003</v>
      </c>
    </row>
    <row r="11" spans="1:24" x14ac:dyDescent="0.2">
      <c r="A11" s="4" t="s">
        <v>17</v>
      </c>
      <c r="B11" s="4" t="s">
        <v>12</v>
      </c>
      <c r="C11" s="5" t="s">
        <v>18</v>
      </c>
      <c r="D11" s="2">
        <v>0.40416000000000002</v>
      </c>
      <c r="E11" s="2">
        <v>3.7999999999999999E-2</v>
      </c>
      <c r="F11" s="2">
        <v>4.2000000000000003E-2</v>
      </c>
      <c r="G11" s="2">
        <v>2.3673000000000002</v>
      </c>
      <c r="I11" t="s">
        <v>19</v>
      </c>
      <c r="J11" t="s">
        <v>11</v>
      </c>
      <c r="K11" s="2">
        <v>-7.0000000000000007E-2</v>
      </c>
      <c r="L11" s="2">
        <v>0.4128</v>
      </c>
      <c r="M11" s="2">
        <v>1</v>
      </c>
      <c r="N11" s="2">
        <v>-1.2575000000000001</v>
      </c>
      <c r="O11" s="2">
        <v>1.1174999999999999</v>
      </c>
      <c r="S11">
        <v>2</v>
      </c>
      <c r="T11" t="s">
        <v>44</v>
      </c>
      <c r="U11">
        <v>0.20884</v>
      </c>
      <c r="V11">
        <v>0</v>
      </c>
      <c r="W11">
        <v>-1.3607</v>
      </c>
      <c r="X11">
        <v>-0.3755</v>
      </c>
    </row>
    <row r="12" spans="1:24" x14ac:dyDescent="0.2">
      <c r="A12" t="s">
        <v>19</v>
      </c>
      <c r="B12" t="s">
        <v>12</v>
      </c>
      <c r="C12" s="2">
        <v>0.5383</v>
      </c>
      <c r="D12" s="2">
        <v>0.4128</v>
      </c>
      <c r="E12" s="2">
        <v>0.85799999999999998</v>
      </c>
      <c r="F12" s="2">
        <v>-0.6492</v>
      </c>
      <c r="G12" s="2">
        <v>1.7258</v>
      </c>
      <c r="I12" t="s">
        <v>20</v>
      </c>
      <c r="J12" t="s">
        <v>11</v>
      </c>
      <c r="K12" s="2">
        <v>0.57840000000000003</v>
      </c>
      <c r="L12" s="2">
        <v>0.40416000000000002</v>
      </c>
      <c r="M12" s="2">
        <v>0.77400000000000002</v>
      </c>
      <c r="N12" s="2">
        <v>-0.58430000000000004</v>
      </c>
      <c r="O12" s="2">
        <v>1.7411000000000001</v>
      </c>
      <c r="Q12" t="s">
        <v>45</v>
      </c>
      <c r="R12">
        <v>1</v>
      </c>
      <c r="S12">
        <v>2</v>
      </c>
      <c r="T12" t="s">
        <v>41</v>
      </c>
      <c r="U12">
        <v>0.21285000000000001</v>
      </c>
      <c r="V12">
        <v>2E-3</v>
      </c>
      <c r="W12">
        <v>-1.2496</v>
      </c>
      <c r="X12">
        <v>-0.22309999999999999</v>
      </c>
    </row>
    <row r="13" spans="1:24" x14ac:dyDescent="0.2">
      <c r="A13" s="4" t="s">
        <v>20</v>
      </c>
      <c r="B13" s="4" t="s">
        <v>12</v>
      </c>
      <c r="C13" s="5" t="s">
        <v>21</v>
      </c>
      <c r="D13" s="2">
        <v>0.40416000000000002</v>
      </c>
      <c r="E13" s="2">
        <v>4.2999999999999997E-2</v>
      </c>
      <c r="F13" s="2">
        <v>2.4E-2</v>
      </c>
      <c r="G13" s="2">
        <v>2.3492999999999999</v>
      </c>
      <c r="I13" t="s">
        <v>22</v>
      </c>
      <c r="J13" t="s">
        <v>11</v>
      </c>
      <c r="K13" s="2">
        <v>-9.7699999999999995E-2</v>
      </c>
      <c r="L13" s="2">
        <v>0.40416000000000002</v>
      </c>
      <c r="M13" s="2">
        <v>1</v>
      </c>
      <c r="N13" s="2">
        <v>-1.2604</v>
      </c>
      <c r="O13" s="2">
        <v>1.0649</v>
      </c>
      <c r="S13">
        <v>3</v>
      </c>
      <c r="T13">
        <v>0.1318</v>
      </c>
      <c r="U13">
        <v>0.21093000000000001</v>
      </c>
      <c r="V13">
        <v>1</v>
      </c>
      <c r="W13">
        <v>-0.37680000000000002</v>
      </c>
      <c r="X13">
        <v>0.64039999999999997</v>
      </c>
    </row>
    <row r="14" spans="1:24" x14ac:dyDescent="0.2">
      <c r="A14" t="s">
        <v>22</v>
      </c>
      <c r="B14" t="s">
        <v>12</v>
      </c>
      <c r="C14" s="2">
        <v>0.51049999999999995</v>
      </c>
      <c r="D14" s="2">
        <v>0.40416000000000002</v>
      </c>
      <c r="E14" s="2">
        <v>0.88200000000000001</v>
      </c>
      <c r="F14" s="2">
        <v>-0.65210000000000001</v>
      </c>
      <c r="G14" s="2">
        <v>1.6732</v>
      </c>
      <c r="I14" t="s">
        <v>23</v>
      </c>
      <c r="J14" t="s">
        <v>11</v>
      </c>
      <c r="K14" s="2">
        <v>0.67200000000000004</v>
      </c>
      <c r="L14" s="2">
        <v>0.39660000000000001</v>
      </c>
      <c r="M14" s="2">
        <v>0.57099999999999995</v>
      </c>
      <c r="N14" s="2">
        <v>-0.46889999999999998</v>
      </c>
      <c r="O14" s="2">
        <v>1.8129</v>
      </c>
      <c r="R14" s="1">
        <v>2</v>
      </c>
      <c r="S14">
        <v>1</v>
      </c>
      <c r="T14" t="s">
        <v>42</v>
      </c>
      <c r="U14">
        <v>0.21285000000000001</v>
      </c>
      <c r="V14">
        <v>2E-3</v>
      </c>
      <c r="W14">
        <v>0.22309999999999999</v>
      </c>
      <c r="X14">
        <v>1.2496</v>
      </c>
    </row>
    <row r="15" spans="1:24" x14ac:dyDescent="0.2">
      <c r="A15" t="s">
        <v>23</v>
      </c>
      <c r="B15" t="s">
        <v>12</v>
      </c>
      <c r="C15" s="2" t="s">
        <v>24</v>
      </c>
      <c r="D15" s="2">
        <v>0.39660000000000001</v>
      </c>
      <c r="E15" s="2">
        <v>1.7999999999999999E-2</v>
      </c>
      <c r="F15" s="2">
        <v>0.13930000000000001</v>
      </c>
      <c r="G15" s="2">
        <v>2.4211999999999998</v>
      </c>
      <c r="I15" t="s">
        <v>25</v>
      </c>
      <c r="J15" t="s">
        <v>11</v>
      </c>
      <c r="K15" s="2">
        <v>0.1036</v>
      </c>
      <c r="L15" s="2">
        <v>0.39660000000000001</v>
      </c>
      <c r="M15" s="2">
        <v>1</v>
      </c>
      <c r="N15" s="2">
        <v>-1.0373000000000001</v>
      </c>
      <c r="O15" s="2">
        <v>1.2445999999999999</v>
      </c>
      <c r="S15">
        <v>3</v>
      </c>
      <c r="T15" t="s">
        <v>43</v>
      </c>
      <c r="U15">
        <v>0.20884</v>
      </c>
      <c r="V15">
        <v>0</v>
      </c>
      <c r="W15">
        <v>0.36449999999999999</v>
      </c>
      <c r="X15">
        <v>1.3716999999999999</v>
      </c>
    </row>
    <row r="16" spans="1:24" x14ac:dyDescent="0.2">
      <c r="A16" t="s">
        <v>25</v>
      </c>
      <c r="B16" t="s">
        <v>12</v>
      </c>
      <c r="C16" s="2">
        <v>0.71189999999999998</v>
      </c>
      <c r="D16" s="2">
        <v>0.39660000000000001</v>
      </c>
      <c r="E16" s="2">
        <v>0.495</v>
      </c>
      <c r="F16" s="2">
        <v>-0.42909999999999998</v>
      </c>
      <c r="G16" s="2">
        <v>1.8528</v>
      </c>
      <c r="I16" t="s">
        <v>26</v>
      </c>
      <c r="J16" t="s">
        <v>11</v>
      </c>
      <c r="K16" s="2">
        <v>-0.34150000000000003</v>
      </c>
      <c r="L16" s="2">
        <v>0.38993</v>
      </c>
      <c r="M16" s="2">
        <v>0.99299999999999999</v>
      </c>
      <c r="N16" s="2">
        <v>-1.4632000000000001</v>
      </c>
      <c r="O16" s="2">
        <v>0.78029999999999999</v>
      </c>
      <c r="R16">
        <v>3</v>
      </c>
      <c r="S16">
        <v>1</v>
      </c>
      <c r="T16">
        <v>-0.1318</v>
      </c>
      <c r="U16">
        <v>0.21093000000000001</v>
      </c>
      <c r="V16">
        <v>1</v>
      </c>
      <c r="W16">
        <v>-0.64039999999999997</v>
      </c>
      <c r="X16">
        <v>0.37680000000000002</v>
      </c>
    </row>
    <row r="17" spans="1:24" x14ac:dyDescent="0.2">
      <c r="A17" t="s">
        <v>26</v>
      </c>
      <c r="B17" t="s">
        <v>12</v>
      </c>
      <c r="C17" s="2">
        <v>0.26679999999999998</v>
      </c>
      <c r="D17" s="2">
        <v>0.38993</v>
      </c>
      <c r="E17" s="2">
        <v>1</v>
      </c>
      <c r="F17" s="2">
        <v>-0.85499999999999998</v>
      </c>
      <c r="G17" s="2">
        <v>1.3885000000000001</v>
      </c>
      <c r="I17" t="s">
        <v>27</v>
      </c>
      <c r="J17" t="s">
        <v>11</v>
      </c>
      <c r="K17" s="2">
        <v>-0.6996</v>
      </c>
      <c r="L17" s="2">
        <v>0.38993</v>
      </c>
      <c r="M17" s="2">
        <v>0.495</v>
      </c>
      <c r="N17" s="2">
        <v>-1.8212999999999999</v>
      </c>
      <c r="O17" s="2">
        <v>0.42220000000000002</v>
      </c>
      <c r="S17">
        <v>2</v>
      </c>
      <c r="T17" t="s">
        <v>44</v>
      </c>
      <c r="U17">
        <v>0.20884</v>
      </c>
      <c r="V17">
        <v>0</v>
      </c>
      <c r="W17">
        <v>-1.3716999999999999</v>
      </c>
      <c r="X17">
        <v>-0.36449999999999999</v>
      </c>
    </row>
    <row r="18" spans="1:24" x14ac:dyDescent="0.2">
      <c r="A18" t="s">
        <v>27</v>
      </c>
      <c r="B18" t="s">
        <v>12</v>
      </c>
      <c r="C18" s="2">
        <v>-9.1300000000000006E-2</v>
      </c>
      <c r="D18" s="2">
        <v>0.38993</v>
      </c>
      <c r="E18" s="2">
        <v>1</v>
      </c>
      <c r="F18" s="2">
        <v>-1.2131000000000001</v>
      </c>
      <c r="G18" s="2">
        <v>1.0305</v>
      </c>
      <c r="I18" t="s">
        <v>28</v>
      </c>
      <c r="J18" t="s">
        <v>11</v>
      </c>
      <c r="K18" s="2">
        <v>-0.1056</v>
      </c>
      <c r="L18" s="2">
        <v>0.38993</v>
      </c>
      <c r="M18" s="2">
        <v>1</v>
      </c>
      <c r="N18" s="2">
        <v>-1.2274</v>
      </c>
      <c r="O18" s="2">
        <v>1.0161</v>
      </c>
      <c r="Q18" t="s">
        <v>33</v>
      </c>
    </row>
    <row r="19" spans="1:24" x14ac:dyDescent="0.2">
      <c r="A19" t="s">
        <v>28</v>
      </c>
      <c r="B19" t="s">
        <v>12</v>
      </c>
      <c r="C19" s="2">
        <v>0.50260000000000005</v>
      </c>
      <c r="D19" s="2">
        <v>0.38993</v>
      </c>
      <c r="E19" s="2">
        <v>0.86699999999999999</v>
      </c>
      <c r="F19" s="2">
        <v>-0.61909999999999998</v>
      </c>
      <c r="G19" s="2">
        <v>1.6244000000000001</v>
      </c>
      <c r="I19" t="s">
        <v>29</v>
      </c>
      <c r="J19" t="s">
        <v>11</v>
      </c>
      <c r="K19" s="2">
        <v>0.3664</v>
      </c>
      <c r="L19" s="2">
        <v>0.38993</v>
      </c>
      <c r="M19" s="2">
        <v>0.98699999999999999</v>
      </c>
      <c r="N19" s="2">
        <v>-0.75539999999999996</v>
      </c>
      <c r="O19" s="2">
        <v>1.4881</v>
      </c>
      <c r="Q19" t="s">
        <v>46</v>
      </c>
    </row>
    <row r="20" spans="1:24" x14ac:dyDescent="0.2">
      <c r="A20" t="s">
        <v>29</v>
      </c>
      <c r="B20" t="s">
        <v>12</v>
      </c>
      <c r="C20" s="2">
        <v>0.97460000000000002</v>
      </c>
      <c r="D20" s="2">
        <v>0.38993</v>
      </c>
      <c r="E20" s="2">
        <v>0.129</v>
      </c>
      <c r="F20" s="2">
        <v>-0.14710000000000001</v>
      </c>
      <c r="G20" s="2">
        <v>2.0964</v>
      </c>
      <c r="I20" t="s">
        <v>30</v>
      </c>
      <c r="J20" t="s">
        <v>11</v>
      </c>
      <c r="K20" s="2">
        <v>0.74160000000000004</v>
      </c>
      <c r="L20" s="2">
        <v>0.39660000000000001</v>
      </c>
      <c r="M20" s="2">
        <v>0.441</v>
      </c>
      <c r="N20" s="2">
        <v>-0.39929999999999999</v>
      </c>
      <c r="O20" s="2">
        <v>1.8826000000000001</v>
      </c>
      <c r="Q20" t="s">
        <v>35</v>
      </c>
    </row>
    <row r="21" spans="1:24" x14ac:dyDescent="0.2">
      <c r="A21" t="s">
        <v>30</v>
      </c>
      <c r="B21" t="s">
        <v>12</v>
      </c>
      <c r="C21" s="2" t="s">
        <v>31</v>
      </c>
      <c r="D21" s="2">
        <v>0.39660000000000001</v>
      </c>
      <c r="E21" s="2">
        <v>0.01</v>
      </c>
      <c r="F21" s="2">
        <v>0.2089</v>
      </c>
      <c r="G21" s="2">
        <v>2.4908000000000001</v>
      </c>
      <c r="I21" t="s">
        <v>32</v>
      </c>
      <c r="J21" t="s">
        <v>11</v>
      </c>
      <c r="K21" s="2">
        <v>-9.3700000000000006E-2</v>
      </c>
      <c r="L21" s="2">
        <v>0.39660000000000001</v>
      </c>
      <c r="M21" s="2">
        <v>1</v>
      </c>
      <c r="N21" s="2">
        <v>-1.2345999999999999</v>
      </c>
      <c r="O21" s="2">
        <v>1.0471999999999999</v>
      </c>
    </row>
    <row r="22" spans="1:24" x14ac:dyDescent="0.2">
      <c r="A22" t="s">
        <v>32</v>
      </c>
      <c r="B22" t="s">
        <v>12</v>
      </c>
      <c r="C22" s="2">
        <v>0.51459999999999995</v>
      </c>
      <c r="D22" s="2">
        <v>0.39660000000000001</v>
      </c>
      <c r="E22" s="2">
        <v>0.86199999999999999</v>
      </c>
      <c r="F22" s="2">
        <v>-0.62639999999999996</v>
      </c>
      <c r="G22" s="2">
        <v>1.6555</v>
      </c>
      <c r="I22" t="s">
        <v>12</v>
      </c>
      <c r="J22" t="s">
        <v>11</v>
      </c>
      <c r="K22" s="2">
        <v>-0.60829999999999995</v>
      </c>
      <c r="L22" s="2">
        <v>0.39660000000000001</v>
      </c>
      <c r="M22" s="2">
        <v>0.69699999999999995</v>
      </c>
      <c r="N22" s="2">
        <v>-1.7492000000000001</v>
      </c>
      <c r="O22" s="2">
        <v>0.53269999999999995</v>
      </c>
    </row>
    <row r="23" spans="1:24" x14ac:dyDescent="0.2">
      <c r="A23" t="s">
        <v>33</v>
      </c>
      <c r="I23" t="s">
        <v>33</v>
      </c>
    </row>
    <row r="24" spans="1:24" x14ac:dyDescent="0.2">
      <c r="A24" t="s">
        <v>34</v>
      </c>
      <c r="I24" t="s">
        <v>34</v>
      </c>
    </row>
    <row r="25" spans="1:24" x14ac:dyDescent="0.2">
      <c r="A25" t="s">
        <v>35</v>
      </c>
      <c r="I25" t="s">
        <v>35</v>
      </c>
    </row>
    <row r="26" spans="1:24" x14ac:dyDescent="0.2">
      <c r="A26" t="s">
        <v>36</v>
      </c>
      <c r="I26" t="s">
        <v>36</v>
      </c>
    </row>
    <row r="30" spans="1:24" x14ac:dyDescent="0.2">
      <c r="A30" t="s">
        <v>0</v>
      </c>
      <c r="I30" t="s">
        <v>0</v>
      </c>
      <c r="Q30" t="s">
        <v>0</v>
      </c>
    </row>
    <row r="31" spans="1:24" x14ac:dyDescent="0.2">
      <c r="A31" t="s">
        <v>1</v>
      </c>
      <c r="I31" t="s">
        <v>1</v>
      </c>
      <c r="Q31" t="s">
        <v>1</v>
      </c>
    </row>
    <row r="32" spans="1:24" x14ac:dyDescent="0.2">
      <c r="A32" t="s">
        <v>2</v>
      </c>
      <c r="I32" t="s">
        <v>2</v>
      </c>
      <c r="R32" t="s">
        <v>38</v>
      </c>
      <c r="S32" t="s">
        <v>39</v>
      </c>
      <c r="T32" t="s">
        <v>5</v>
      </c>
      <c r="U32" t="s">
        <v>6</v>
      </c>
      <c r="V32" t="s">
        <v>7</v>
      </c>
      <c r="W32" t="s">
        <v>8</v>
      </c>
    </row>
    <row r="33" spans="1:24" x14ac:dyDescent="0.2">
      <c r="A33" t="s">
        <v>3</v>
      </c>
      <c r="B33" t="s">
        <v>4</v>
      </c>
      <c r="C33" t="s">
        <v>5</v>
      </c>
      <c r="D33" t="s">
        <v>6</v>
      </c>
      <c r="E33" t="s">
        <v>7</v>
      </c>
      <c r="F33" t="s">
        <v>8</v>
      </c>
      <c r="I33" t="s">
        <v>3</v>
      </c>
      <c r="J33" t="s">
        <v>4</v>
      </c>
      <c r="K33" t="s">
        <v>5</v>
      </c>
      <c r="L33" t="s">
        <v>6</v>
      </c>
      <c r="M33" t="s">
        <v>7</v>
      </c>
      <c r="N33" t="s">
        <v>8</v>
      </c>
      <c r="W33" t="s">
        <v>9</v>
      </c>
      <c r="X33" t="s">
        <v>10</v>
      </c>
    </row>
    <row r="34" spans="1:24" x14ac:dyDescent="0.2">
      <c r="F34" t="s">
        <v>9</v>
      </c>
      <c r="G34" t="s">
        <v>10</v>
      </c>
      <c r="N34" t="s">
        <v>9</v>
      </c>
      <c r="O34" t="s">
        <v>10</v>
      </c>
      <c r="Q34" t="s">
        <v>40</v>
      </c>
      <c r="R34">
        <v>1</v>
      </c>
      <c r="S34">
        <v>2</v>
      </c>
      <c r="T34" t="s">
        <v>72</v>
      </c>
      <c r="U34">
        <v>0.22339999999999999</v>
      </c>
      <c r="V34">
        <v>0</v>
      </c>
      <c r="W34">
        <v>-1.8593999999999999</v>
      </c>
      <c r="X34">
        <v>-0.80549999999999999</v>
      </c>
    </row>
    <row r="35" spans="1:24" x14ac:dyDescent="0.2">
      <c r="A35" t="s">
        <v>47</v>
      </c>
      <c r="B35" t="s">
        <v>48</v>
      </c>
      <c r="C35">
        <v>-0.79479999999999995</v>
      </c>
      <c r="D35">
        <v>0.39154</v>
      </c>
      <c r="E35">
        <v>0.33600000000000002</v>
      </c>
      <c r="F35">
        <v>-1.921</v>
      </c>
      <c r="G35">
        <v>0.33129999999999998</v>
      </c>
      <c r="I35" t="s">
        <v>47</v>
      </c>
      <c r="J35">
        <v>1</v>
      </c>
      <c r="K35">
        <v>0.32679999999999998</v>
      </c>
      <c r="L35">
        <v>0.39154</v>
      </c>
      <c r="M35">
        <v>0.996</v>
      </c>
      <c r="N35">
        <v>-0.7994</v>
      </c>
      <c r="O35">
        <v>1.4529000000000001</v>
      </c>
      <c r="S35">
        <v>3</v>
      </c>
      <c r="T35">
        <v>-0.49230000000000002</v>
      </c>
      <c r="U35">
        <v>0.22339999999999999</v>
      </c>
      <c r="V35">
        <v>7.2999999999999995E-2</v>
      </c>
      <c r="W35">
        <v>-1.0192000000000001</v>
      </c>
      <c r="X35">
        <v>3.4599999999999999E-2</v>
      </c>
    </row>
    <row r="36" spans="1:24" x14ac:dyDescent="0.2">
      <c r="A36" s="1" t="s">
        <v>11</v>
      </c>
      <c r="B36" s="1" t="s">
        <v>48</v>
      </c>
      <c r="C36" s="1" t="s">
        <v>49</v>
      </c>
      <c r="D36">
        <v>0.38422000000000001</v>
      </c>
      <c r="E36">
        <v>4.3999999999999997E-2</v>
      </c>
      <c r="F36">
        <v>-2.2267000000000001</v>
      </c>
      <c r="G36">
        <v>-1.6500000000000001E-2</v>
      </c>
      <c r="I36" t="s">
        <v>50</v>
      </c>
      <c r="J36">
        <v>1</v>
      </c>
      <c r="K36">
        <v>0.51859999999999995</v>
      </c>
      <c r="L36">
        <v>0.38422000000000001</v>
      </c>
      <c r="M36">
        <v>0.82899999999999996</v>
      </c>
      <c r="N36">
        <v>-0.58650000000000002</v>
      </c>
      <c r="O36">
        <v>1.6235999999999999</v>
      </c>
      <c r="R36" s="1">
        <v>2</v>
      </c>
      <c r="S36">
        <v>1</v>
      </c>
      <c r="T36" t="s">
        <v>73</v>
      </c>
      <c r="U36">
        <v>0.22339999999999999</v>
      </c>
      <c r="V36">
        <v>0</v>
      </c>
      <c r="W36">
        <v>0.80549999999999999</v>
      </c>
      <c r="X36">
        <v>1.8593999999999999</v>
      </c>
    </row>
    <row r="37" spans="1:24" x14ac:dyDescent="0.2">
      <c r="A37" t="s">
        <v>50</v>
      </c>
      <c r="B37" t="s">
        <v>48</v>
      </c>
      <c r="C37">
        <v>-0.60309999999999997</v>
      </c>
      <c r="D37">
        <v>0.38422000000000001</v>
      </c>
      <c r="E37">
        <v>0.66800000000000004</v>
      </c>
      <c r="F37">
        <v>-1.7081999999999999</v>
      </c>
      <c r="G37">
        <v>0.502</v>
      </c>
      <c r="I37" t="s">
        <v>51</v>
      </c>
      <c r="J37">
        <v>1</v>
      </c>
      <c r="K37">
        <v>-0.24390000000000001</v>
      </c>
      <c r="L37">
        <v>0.37775999999999998</v>
      </c>
      <c r="M37">
        <v>1</v>
      </c>
      <c r="N37">
        <v>-1.3304</v>
      </c>
      <c r="O37">
        <v>0.84260000000000002</v>
      </c>
      <c r="S37">
        <v>3</v>
      </c>
      <c r="T37" t="s">
        <v>74</v>
      </c>
      <c r="U37">
        <v>0.21981000000000001</v>
      </c>
      <c r="V37">
        <v>0</v>
      </c>
      <c r="W37">
        <v>0.32169999999999999</v>
      </c>
      <c r="X37">
        <v>1.3586</v>
      </c>
    </row>
    <row r="38" spans="1:24" x14ac:dyDescent="0.2">
      <c r="A38" s="1" t="s">
        <v>51</v>
      </c>
      <c r="B38" s="1" t="s">
        <v>48</v>
      </c>
      <c r="C38" s="1" t="s">
        <v>52</v>
      </c>
      <c r="D38">
        <v>0.37775999999999998</v>
      </c>
      <c r="E38">
        <v>5.0000000000000001E-3</v>
      </c>
      <c r="F38">
        <v>-2.452</v>
      </c>
      <c r="G38">
        <v>-0.27900000000000003</v>
      </c>
      <c r="I38" t="s">
        <v>53</v>
      </c>
      <c r="J38">
        <v>1</v>
      </c>
      <c r="K38">
        <v>0.31979999999999997</v>
      </c>
      <c r="L38">
        <v>0.38422000000000001</v>
      </c>
      <c r="M38">
        <v>0.996</v>
      </c>
      <c r="N38">
        <v>-0.78520000000000001</v>
      </c>
      <c r="O38">
        <v>1.4249000000000001</v>
      </c>
      <c r="R38">
        <v>3</v>
      </c>
      <c r="S38">
        <v>1</v>
      </c>
      <c r="T38">
        <v>0.49230000000000002</v>
      </c>
      <c r="U38">
        <v>0.22339999999999999</v>
      </c>
      <c r="V38">
        <v>7.2999999999999995E-2</v>
      </c>
      <c r="W38">
        <v>-3.4599999999999999E-2</v>
      </c>
      <c r="X38">
        <v>1.0192000000000001</v>
      </c>
    </row>
    <row r="39" spans="1:24" x14ac:dyDescent="0.2">
      <c r="A39" t="s">
        <v>53</v>
      </c>
      <c r="B39" t="s">
        <v>48</v>
      </c>
      <c r="C39">
        <v>-0.80179999999999996</v>
      </c>
      <c r="D39">
        <v>0.38422000000000001</v>
      </c>
      <c r="E39">
        <v>0.30299999999999999</v>
      </c>
      <c r="F39">
        <v>-1.9069</v>
      </c>
      <c r="G39">
        <v>0.30330000000000001</v>
      </c>
      <c r="I39" t="s">
        <v>54</v>
      </c>
      <c r="J39">
        <v>1</v>
      </c>
      <c r="K39">
        <v>0.48549999999999999</v>
      </c>
      <c r="L39">
        <v>0.37775999999999998</v>
      </c>
      <c r="M39">
        <v>0.86899999999999999</v>
      </c>
      <c r="N39">
        <v>-0.60099999999999998</v>
      </c>
      <c r="O39">
        <v>1.5720000000000001</v>
      </c>
      <c r="S39">
        <v>2</v>
      </c>
      <c r="T39" t="s">
        <v>75</v>
      </c>
      <c r="U39">
        <v>0.21981000000000001</v>
      </c>
      <c r="V39">
        <v>0</v>
      </c>
      <c r="W39">
        <v>-1.3586</v>
      </c>
      <c r="X39">
        <v>-0.32169999999999999</v>
      </c>
    </row>
    <row r="40" spans="1:24" x14ac:dyDescent="0.2">
      <c r="A40" t="s">
        <v>54</v>
      </c>
      <c r="B40" t="s">
        <v>48</v>
      </c>
      <c r="C40">
        <v>-0.6361</v>
      </c>
      <c r="D40">
        <v>0.37775999999999998</v>
      </c>
      <c r="E40">
        <v>0.57899999999999996</v>
      </c>
      <c r="F40">
        <v>-1.7225999999999999</v>
      </c>
      <c r="G40">
        <v>0.45040000000000002</v>
      </c>
      <c r="I40" s="4" t="s">
        <v>55</v>
      </c>
      <c r="J40" s="4">
        <v>1</v>
      </c>
      <c r="K40" s="4" t="s">
        <v>68</v>
      </c>
      <c r="L40">
        <v>0.39154</v>
      </c>
      <c r="M40">
        <v>1.2E-2</v>
      </c>
      <c r="N40">
        <v>0.18590000000000001</v>
      </c>
      <c r="O40">
        <v>2.4382000000000001</v>
      </c>
      <c r="Q40" t="s">
        <v>45</v>
      </c>
      <c r="R40">
        <v>1</v>
      </c>
      <c r="S40">
        <v>2</v>
      </c>
      <c r="T40" t="s">
        <v>72</v>
      </c>
      <c r="U40">
        <v>0.22339999999999999</v>
      </c>
      <c r="V40">
        <v>0</v>
      </c>
      <c r="W40">
        <v>-1.8711</v>
      </c>
      <c r="X40">
        <v>-0.79379999999999995</v>
      </c>
    </row>
    <row r="41" spans="1:24" x14ac:dyDescent="0.2">
      <c r="A41" t="s">
        <v>55</v>
      </c>
      <c r="B41" t="s">
        <v>48</v>
      </c>
      <c r="C41">
        <v>0.19040000000000001</v>
      </c>
      <c r="D41">
        <v>0.39154</v>
      </c>
      <c r="E41">
        <v>1</v>
      </c>
      <c r="F41">
        <v>-0.93569999999999998</v>
      </c>
      <c r="G41">
        <v>1.3166</v>
      </c>
      <c r="I41" t="s">
        <v>56</v>
      </c>
      <c r="J41">
        <v>1</v>
      </c>
      <c r="K41">
        <v>0.123</v>
      </c>
      <c r="L41">
        <v>0.38422000000000001</v>
      </c>
      <c r="M41">
        <v>1</v>
      </c>
      <c r="N41">
        <v>-0.98209999999999997</v>
      </c>
      <c r="O41">
        <v>1.2281</v>
      </c>
      <c r="S41">
        <v>3</v>
      </c>
      <c r="T41">
        <v>-0.49230000000000002</v>
      </c>
      <c r="U41">
        <v>0.22339999999999999</v>
      </c>
      <c r="V41">
        <v>8.5999999999999993E-2</v>
      </c>
      <c r="W41">
        <v>-1.0309999999999999</v>
      </c>
      <c r="X41">
        <v>4.6399999999999997E-2</v>
      </c>
    </row>
    <row r="42" spans="1:24" x14ac:dyDescent="0.2">
      <c r="A42" t="s">
        <v>56</v>
      </c>
      <c r="B42" t="s">
        <v>48</v>
      </c>
      <c r="C42">
        <v>-0.99860000000000004</v>
      </c>
      <c r="D42">
        <v>0.38422000000000001</v>
      </c>
      <c r="E42">
        <v>0.10199999999999999</v>
      </c>
      <c r="F42">
        <v>-2.1036999999999999</v>
      </c>
      <c r="G42">
        <v>0.1065</v>
      </c>
      <c r="I42" t="s">
        <v>57</v>
      </c>
      <c r="J42">
        <v>1</v>
      </c>
      <c r="K42">
        <v>0.43509999999999999</v>
      </c>
      <c r="L42">
        <v>0.38422000000000001</v>
      </c>
      <c r="M42">
        <v>0.94099999999999995</v>
      </c>
      <c r="N42">
        <v>-0.67</v>
      </c>
      <c r="O42">
        <v>1.5402</v>
      </c>
      <c r="R42" s="1">
        <v>2</v>
      </c>
      <c r="S42">
        <v>1</v>
      </c>
      <c r="T42" t="s">
        <v>73</v>
      </c>
      <c r="U42">
        <v>0.22339999999999999</v>
      </c>
      <c r="V42">
        <v>0</v>
      </c>
      <c r="W42">
        <v>0.79379999999999995</v>
      </c>
      <c r="X42">
        <v>1.8711</v>
      </c>
    </row>
    <row r="43" spans="1:24" x14ac:dyDescent="0.2">
      <c r="A43" t="s">
        <v>57</v>
      </c>
      <c r="B43" t="s">
        <v>48</v>
      </c>
      <c r="C43">
        <v>-0.68659999999999999</v>
      </c>
      <c r="D43">
        <v>0.38422000000000001</v>
      </c>
      <c r="E43">
        <v>0.5</v>
      </c>
      <c r="F43">
        <v>-1.7917000000000001</v>
      </c>
      <c r="G43">
        <v>0.41849999999999998</v>
      </c>
      <c r="I43" t="s">
        <v>58</v>
      </c>
      <c r="J43">
        <v>1</v>
      </c>
      <c r="K43">
        <v>1.0750999999999999</v>
      </c>
      <c r="L43">
        <v>0.37775999999999998</v>
      </c>
      <c r="M43">
        <v>5.3999999999999999E-2</v>
      </c>
      <c r="N43">
        <v>-1.15E-2</v>
      </c>
      <c r="O43">
        <v>2.1616</v>
      </c>
      <c r="S43">
        <v>3</v>
      </c>
      <c r="T43" t="s">
        <v>74</v>
      </c>
      <c r="U43">
        <v>0.21981000000000001</v>
      </c>
      <c r="V43">
        <v>1E-3</v>
      </c>
      <c r="W43">
        <v>0.31009999999999999</v>
      </c>
      <c r="X43">
        <v>1.3702000000000001</v>
      </c>
    </row>
    <row r="44" spans="1:24" x14ac:dyDescent="0.2">
      <c r="A44" t="s">
        <v>58</v>
      </c>
      <c r="B44" t="s">
        <v>48</v>
      </c>
      <c r="C44">
        <v>-4.6600000000000003E-2</v>
      </c>
      <c r="D44">
        <v>0.37775999999999998</v>
      </c>
      <c r="E44">
        <v>1</v>
      </c>
      <c r="F44">
        <v>-1.1331</v>
      </c>
      <c r="G44">
        <v>1.04</v>
      </c>
      <c r="I44" s="1" t="s">
        <v>59</v>
      </c>
      <c r="J44" s="1">
        <v>1</v>
      </c>
      <c r="K44" s="1" t="s">
        <v>69</v>
      </c>
      <c r="L44">
        <v>0.40958</v>
      </c>
      <c r="M44">
        <v>0</v>
      </c>
      <c r="N44">
        <v>-3.827</v>
      </c>
      <c r="O44">
        <v>-1.4709000000000001</v>
      </c>
      <c r="R44">
        <v>3</v>
      </c>
      <c r="S44">
        <v>1</v>
      </c>
      <c r="T44">
        <v>0.49230000000000002</v>
      </c>
      <c r="U44">
        <v>0.22339999999999999</v>
      </c>
      <c r="V44">
        <v>8.5999999999999993E-2</v>
      </c>
      <c r="W44">
        <v>-4.6399999999999997E-2</v>
      </c>
      <c r="X44">
        <v>1.0309999999999999</v>
      </c>
    </row>
    <row r="45" spans="1:24" x14ac:dyDescent="0.2">
      <c r="A45" s="1" t="s">
        <v>59</v>
      </c>
      <c r="B45" s="1" t="s">
        <v>48</v>
      </c>
      <c r="C45" s="1" t="s">
        <v>60</v>
      </c>
      <c r="D45">
        <v>0.40958</v>
      </c>
      <c r="E45">
        <v>0</v>
      </c>
      <c r="F45">
        <v>-4.9485999999999999</v>
      </c>
      <c r="G45">
        <v>-2.5926</v>
      </c>
      <c r="I45" t="s">
        <v>61</v>
      </c>
      <c r="J45">
        <v>1</v>
      </c>
      <c r="K45">
        <v>-0.54600000000000004</v>
      </c>
      <c r="L45">
        <v>0.38422000000000001</v>
      </c>
      <c r="M45">
        <v>0.78</v>
      </c>
      <c r="N45">
        <v>-1.6511</v>
      </c>
      <c r="O45">
        <v>0.55910000000000004</v>
      </c>
      <c r="S45">
        <v>2</v>
      </c>
      <c r="T45" t="s">
        <v>75</v>
      </c>
      <c r="U45">
        <v>0.21981000000000001</v>
      </c>
      <c r="V45">
        <v>1E-3</v>
      </c>
      <c r="W45">
        <v>-1.3702000000000001</v>
      </c>
      <c r="X45">
        <v>-0.31009999999999999</v>
      </c>
    </row>
    <row r="46" spans="1:24" x14ac:dyDescent="0.2">
      <c r="A46" s="1" t="s">
        <v>61</v>
      </c>
      <c r="B46" s="1" t="s">
        <v>48</v>
      </c>
      <c r="C46" s="1" t="s">
        <v>62</v>
      </c>
      <c r="D46">
        <v>0.38422000000000001</v>
      </c>
      <c r="E46">
        <v>4.0000000000000001E-3</v>
      </c>
      <c r="F46">
        <v>-2.7726999999999999</v>
      </c>
      <c r="G46">
        <v>-0.5625</v>
      </c>
      <c r="I46" t="s">
        <v>63</v>
      </c>
      <c r="J46">
        <v>1</v>
      </c>
      <c r="K46">
        <v>0.77170000000000005</v>
      </c>
      <c r="L46">
        <v>0.37775999999999998</v>
      </c>
      <c r="M46">
        <v>0.32800000000000001</v>
      </c>
      <c r="N46">
        <v>-0.31490000000000001</v>
      </c>
      <c r="O46">
        <v>1.8582000000000001</v>
      </c>
      <c r="Q46" t="s">
        <v>33</v>
      </c>
    </row>
    <row r="47" spans="1:24" x14ac:dyDescent="0.2">
      <c r="A47" t="s">
        <v>63</v>
      </c>
      <c r="B47" t="s">
        <v>48</v>
      </c>
      <c r="C47">
        <v>-0.35</v>
      </c>
      <c r="D47">
        <v>0.37775999999999998</v>
      </c>
      <c r="E47">
        <v>0.98799999999999999</v>
      </c>
      <c r="F47">
        <v>-1.4365000000000001</v>
      </c>
      <c r="G47">
        <v>0.73650000000000004</v>
      </c>
      <c r="I47" t="s">
        <v>64</v>
      </c>
      <c r="J47">
        <v>1</v>
      </c>
      <c r="K47">
        <v>0.20480000000000001</v>
      </c>
      <c r="L47">
        <v>0.37775999999999998</v>
      </c>
      <c r="M47">
        <v>1</v>
      </c>
      <c r="N47">
        <v>-0.88170000000000004</v>
      </c>
      <c r="O47">
        <v>1.2912999999999999</v>
      </c>
      <c r="Q47" t="s">
        <v>76</v>
      </c>
    </row>
    <row r="48" spans="1:24" x14ac:dyDescent="0.2">
      <c r="A48" t="s">
        <v>64</v>
      </c>
      <c r="B48" t="s">
        <v>48</v>
      </c>
      <c r="C48">
        <v>-0.91679999999999995</v>
      </c>
      <c r="D48">
        <v>0.37775999999999998</v>
      </c>
      <c r="E48">
        <v>0.151</v>
      </c>
      <c r="F48">
        <v>-2.0032999999999999</v>
      </c>
      <c r="G48">
        <v>0.16969999999999999</v>
      </c>
      <c r="I48" t="s">
        <v>65</v>
      </c>
      <c r="J48">
        <v>1</v>
      </c>
      <c r="K48">
        <v>0.4133</v>
      </c>
      <c r="L48">
        <v>0.39154</v>
      </c>
      <c r="M48">
        <v>0.96499999999999997</v>
      </c>
      <c r="N48">
        <v>-0.71289999999999998</v>
      </c>
      <c r="O48">
        <v>1.5394000000000001</v>
      </c>
      <c r="Q48" t="s">
        <v>35</v>
      </c>
    </row>
    <row r="49" spans="1:24" x14ac:dyDescent="0.2">
      <c r="A49" t="s">
        <v>65</v>
      </c>
      <c r="B49" t="s">
        <v>48</v>
      </c>
      <c r="C49">
        <v>-0.70830000000000004</v>
      </c>
      <c r="D49">
        <v>0.39154</v>
      </c>
      <c r="E49">
        <v>0.48399999999999999</v>
      </c>
      <c r="F49">
        <v>-1.8345</v>
      </c>
      <c r="G49">
        <v>0.4178</v>
      </c>
      <c r="I49" s="4" t="s">
        <v>66</v>
      </c>
      <c r="J49" s="4">
        <v>1</v>
      </c>
      <c r="K49" s="4" t="s">
        <v>70</v>
      </c>
      <c r="L49">
        <v>0.37775999999999998</v>
      </c>
      <c r="M49">
        <v>0</v>
      </c>
      <c r="N49">
        <v>0.88739999999999997</v>
      </c>
      <c r="O49">
        <v>3.0604</v>
      </c>
    </row>
    <row r="50" spans="1:24" x14ac:dyDescent="0.2">
      <c r="A50" t="s">
        <v>66</v>
      </c>
      <c r="B50" t="s">
        <v>48</v>
      </c>
      <c r="C50">
        <v>0.85219999999999996</v>
      </c>
      <c r="D50">
        <v>0.37775999999999998</v>
      </c>
      <c r="E50">
        <v>0.218</v>
      </c>
      <c r="F50">
        <v>-0.23430000000000001</v>
      </c>
      <c r="G50">
        <v>1.9388000000000001</v>
      </c>
      <c r="I50" s="4" t="s">
        <v>48</v>
      </c>
      <c r="J50" s="4">
        <v>1</v>
      </c>
      <c r="K50" s="4" t="s">
        <v>71</v>
      </c>
      <c r="L50">
        <v>0.38422000000000001</v>
      </c>
      <c r="M50">
        <v>4.3999999999999997E-2</v>
      </c>
      <c r="N50">
        <v>1.6500000000000001E-2</v>
      </c>
      <c r="O50">
        <v>2.2267000000000001</v>
      </c>
    </row>
    <row r="51" spans="1:24" x14ac:dyDescent="0.2">
      <c r="A51" t="s">
        <v>33</v>
      </c>
      <c r="I51" t="s">
        <v>33</v>
      </c>
    </row>
    <row r="52" spans="1:24" x14ac:dyDescent="0.2">
      <c r="A52" t="s">
        <v>67</v>
      </c>
      <c r="I52" t="s">
        <v>67</v>
      </c>
    </row>
    <row r="53" spans="1:24" x14ac:dyDescent="0.2">
      <c r="A53" t="s">
        <v>35</v>
      </c>
      <c r="I53" t="s">
        <v>35</v>
      </c>
    </row>
    <row r="54" spans="1:24" x14ac:dyDescent="0.2">
      <c r="A54" t="s">
        <v>36</v>
      </c>
      <c r="I54" t="s">
        <v>36</v>
      </c>
    </row>
    <row r="58" spans="1:24" x14ac:dyDescent="0.2">
      <c r="A58" t="s">
        <v>0</v>
      </c>
      <c r="I58" t="s">
        <v>0</v>
      </c>
      <c r="Q58" t="s">
        <v>0</v>
      </c>
    </row>
    <row r="59" spans="1:24" x14ac:dyDescent="0.2">
      <c r="A59" t="s">
        <v>1</v>
      </c>
      <c r="I59" t="s">
        <v>1</v>
      </c>
      <c r="Q59" t="s">
        <v>1</v>
      </c>
    </row>
    <row r="60" spans="1:24" x14ac:dyDescent="0.2">
      <c r="A60" t="s">
        <v>2</v>
      </c>
      <c r="I60" t="s">
        <v>2</v>
      </c>
      <c r="R60" t="s">
        <v>38</v>
      </c>
      <c r="S60" t="s">
        <v>39</v>
      </c>
      <c r="T60" t="s">
        <v>5</v>
      </c>
      <c r="U60" t="s">
        <v>6</v>
      </c>
      <c r="V60" t="s">
        <v>7</v>
      </c>
      <c r="W60" t="s">
        <v>8</v>
      </c>
    </row>
    <row r="61" spans="1:24" x14ac:dyDescent="0.2">
      <c r="A61" t="s">
        <v>3</v>
      </c>
      <c r="B61" t="s">
        <v>4</v>
      </c>
      <c r="C61" t="s">
        <v>5</v>
      </c>
      <c r="D61" t="s">
        <v>6</v>
      </c>
      <c r="E61" t="s">
        <v>7</v>
      </c>
      <c r="F61" t="s">
        <v>8</v>
      </c>
      <c r="I61" t="s">
        <v>3</v>
      </c>
      <c r="J61" t="s">
        <v>4</v>
      </c>
      <c r="K61" t="s">
        <v>5</v>
      </c>
      <c r="L61" t="s">
        <v>6</v>
      </c>
      <c r="M61" t="s">
        <v>7</v>
      </c>
      <c r="N61" t="s">
        <v>8</v>
      </c>
      <c r="W61" t="s">
        <v>9</v>
      </c>
      <c r="X61" t="s">
        <v>10</v>
      </c>
    </row>
    <row r="62" spans="1:24" x14ac:dyDescent="0.2">
      <c r="F62" t="s">
        <v>9</v>
      </c>
      <c r="G62" t="s">
        <v>10</v>
      </c>
      <c r="N62" t="s">
        <v>9</v>
      </c>
      <c r="O62" t="s">
        <v>10</v>
      </c>
      <c r="Q62" t="s">
        <v>40</v>
      </c>
      <c r="R62">
        <v>1</v>
      </c>
      <c r="S62">
        <v>2</v>
      </c>
      <c r="T62">
        <v>6.4899999999999999E-2</v>
      </c>
      <c r="U62">
        <v>0.25074000000000002</v>
      </c>
      <c r="V62">
        <v>0.96399999999999997</v>
      </c>
      <c r="W62">
        <v>-0.5262</v>
      </c>
      <c r="X62">
        <v>0.65600000000000003</v>
      </c>
    </row>
    <row r="63" spans="1:24" x14ac:dyDescent="0.2">
      <c r="A63" t="s">
        <v>77</v>
      </c>
      <c r="B63" t="s">
        <v>12</v>
      </c>
      <c r="C63">
        <v>-1.1970000000000001</v>
      </c>
      <c r="D63">
        <v>0.47238000000000002</v>
      </c>
      <c r="E63">
        <v>0.129</v>
      </c>
      <c r="F63">
        <v>-2.5708000000000002</v>
      </c>
      <c r="G63">
        <v>0.17680000000000001</v>
      </c>
      <c r="I63" s="1" t="s">
        <v>77</v>
      </c>
      <c r="J63" s="1">
        <v>1</v>
      </c>
      <c r="K63" s="1" t="s">
        <v>100</v>
      </c>
      <c r="L63">
        <v>0.47238000000000002</v>
      </c>
      <c r="M63">
        <v>7.0000000000000001E-3</v>
      </c>
      <c r="N63">
        <v>-3.0432000000000001</v>
      </c>
      <c r="O63">
        <v>-0.29549999999999998</v>
      </c>
      <c r="S63">
        <v>3</v>
      </c>
      <c r="T63" t="s">
        <v>108</v>
      </c>
      <c r="U63">
        <v>0.25218000000000002</v>
      </c>
      <c r="V63">
        <v>2.1999999999999999E-2</v>
      </c>
      <c r="W63">
        <v>7.6700000000000004E-2</v>
      </c>
      <c r="X63">
        <v>1.2657</v>
      </c>
    </row>
    <row r="64" spans="1:24" x14ac:dyDescent="0.2">
      <c r="A64" t="s">
        <v>11</v>
      </c>
      <c r="B64" t="s">
        <v>12</v>
      </c>
      <c r="C64">
        <v>0.4723</v>
      </c>
      <c r="D64">
        <v>0.48046</v>
      </c>
      <c r="E64">
        <v>0.98699999999999999</v>
      </c>
      <c r="F64">
        <v>-0.92500000000000004</v>
      </c>
      <c r="G64">
        <v>1.8695999999999999</v>
      </c>
      <c r="I64" t="s">
        <v>78</v>
      </c>
      <c r="J64">
        <v>1</v>
      </c>
      <c r="K64">
        <v>-0.44409999999999999</v>
      </c>
      <c r="L64">
        <v>0.48046</v>
      </c>
      <c r="M64">
        <v>0.99299999999999999</v>
      </c>
      <c r="N64">
        <v>-1.8413999999999999</v>
      </c>
      <c r="O64">
        <v>0.95320000000000005</v>
      </c>
      <c r="R64">
        <v>2</v>
      </c>
      <c r="S64">
        <v>1</v>
      </c>
      <c r="T64">
        <v>-6.4899999999999999E-2</v>
      </c>
      <c r="U64">
        <v>0.25074000000000002</v>
      </c>
      <c r="V64">
        <v>0.96399999999999997</v>
      </c>
      <c r="W64">
        <v>-0.65600000000000003</v>
      </c>
      <c r="X64">
        <v>0.5262</v>
      </c>
    </row>
    <row r="65" spans="1:24" x14ac:dyDescent="0.2">
      <c r="A65" t="s">
        <v>78</v>
      </c>
      <c r="B65" t="s">
        <v>12</v>
      </c>
      <c r="C65">
        <v>2.8199999999999999E-2</v>
      </c>
      <c r="D65">
        <v>0.48046</v>
      </c>
      <c r="E65">
        <v>1</v>
      </c>
      <c r="F65">
        <v>-1.3691</v>
      </c>
      <c r="G65">
        <v>1.4255</v>
      </c>
      <c r="I65" s="1" t="s">
        <v>79</v>
      </c>
      <c r="J65" s="1">
        <v>1</v>
      </c>
      <c r="K65" s="1" t="s">
        <v>101</v>
      </c>
      <c r="L65">
        <v>0.47238000000000002</v>
      </c>
      <c r="M65">
        <v>0</v>
      </c>
      <c r="N65">
        <v>-4.2196999999999996</v>
      </c>
      <c r="O65">
        <v>-1.4721</v>
      </c>
      <c r="S65">
        <v>3</v>
      </c>
      <c r="T65" t="s">
        <v>109</v>
      </c>
      <c r="U65">
        <v>0.25147000000000003</v>
      </c>
      <c r="V65">
        <v>4.3999999999999997E-2</v>
      </c>
      <c r="W65">
        <v>1.35E-2</v>
      </c>
      <c r="X65">
        <v>1.1991000000000001</v>
      </c>
    </row>
    <row r="66" spans="1:24" x14ac:dyDescent="0.2">
      <c r="A66" s="1" t="s">
        <v>79</v>
      </c>
      <c r="B66" s="1" t="s">
        <v>12</v>
      </c>
      <c r="C66" s="1" t="s">
        <v>80</v>
      </c>
      <c r="D66">
        <v>0.47238000000000002</v>
      </c>
      <c r="E66">
        <v>0</v>
      </c>
      <c r="F66">
        <v>-3.7473999999999998</v>
      </c>
      <c r="G66">
        <v>-0.99980000000000002</v>
      </c>
      <c r="I66" t="s">
        <v>81</v>
      </c>
      <c r="J66">
        <v>1</v>
      </c>
      <c r="K66">
        <v>-0.45079999999999998</v>
      </c>
      <c r="L66">
        <v>0.48960999999999999</v>
      </c>
      <c r="M66">
        <v>0.99299999999999999</v>
      </c>
      <c r="N66">
        <v>-1.8747</v>
      </c>
      <c r="O66">
        <v>0.97309999999999997</v>
      </c>
      <c r="R66" s="1">
        <v>3</v>
      </c>
      <c r="S66">
        <v>1</v>
      </c>
      <c r="T66" t="s">
        <v>110</v>
      </c>
      <c r="U66">
        <v>0.25218000000000002</v>
      </c>
      <c r="V66">
        <v>2.1999999999999999E-2</v>
      </c>
      <c r="W66">
        <v>-1.2657</v>
      </c>
      <c r="X66">
        <v>-7.6700000000000004E-2</v>
      </c>
    </row>
    <row r="67" spans="1:24" x14ac:dyDescent="0.2">
      <c r="A67" t="s">
        <v>81</v>
      </c>
      <c r="B67" t="s">
        <v>12</v>
      </c>
      <c r="C67">
        <v>2.1499999999999998E-2</v>
      </c>
      <c r="D67">
        <v>0.48960999999999999</v>
      </c>
      <c r="E67">
        <v>1</v>
      </c>
      <c r="F67">
        <v>-1.4024000000000001</v>
      </c>
      <c r="G67">
        <v>1.4454</v>
      </c>
      <c r="I67" t="s">
        <v>82</v>
      </c>
      <c r="J67">
        <v>1</v>
      </c>
      <c r="K67">
        <v>-0.37740000000000001</v>
      </c>
      <c r="L67">
        <v>0.48960999999999999</v>
      </c>
      <c r="M67">
        <v>0.999</v>
      </c>
      <c r="N67">
        <v>-1.8012999999999999</v>
      </c>
      <c r="O67">
        <v>1.0465</v>
      </c>
      <c r="S67">
        <v>2</v>
      </c>
      <c r="T67" t="s">
        <v>111</v>
      </c>
      <c r="U67">
        <v>0.25147000000000003</v>
      </c>
      <c r="V67">
        <v>4.3999999999999997E-2</v>
      </c>
      <c r="W67">
        <v>-1.1991000000000001</v>
      </c>
      <c r="X67">
        <v>-1.35E-2</v>
      </c>
    </row>
    <row r="68" spans="1:24" x14ac:dyDescent="0.2">
      <c r="A68" t="s">
        <v>82</v>
      </c>
      <c r="B68" t="s">
        <v>12</v>
      </c>
      <c r="C68">
        <v>9.5000000000000001E-2</v>
      </c>
      <c r="D68">
        <v>0.48960999999999999</v>
      </c>
      <c r="E68">
        <v>1</v>
      </c>
      <c r="F68">
        <v>-1.329</v>
      </c>
      <c r="G68">
        <v>1.5188999999999999</v>
      </c>
      <c r="I68" s="1" t="s">
        <v>83</v>
      </c>
      <c r="J68" s="1">
        <v>1</v>
      </c>
      <c r="K68" s="1" t="s">
        <v>102</v>
      </c>
      <c r="L68">
        <v>0.48046</v>
      </c>
      <c r="M68">
        <v>4.1000000000000002E-2</v>
      </c>
      <c r="N68">
        <v>-2.8287</v>
      </c>
      <c r="O68">
        <v>-3.4099999999999998E-2</v>
      </c>
      <c r="Q68" t="s">
        <v>45</v>
      </c>
      <c r="R68">
        <v>1</v>
      </c>
      <c r="S68">
        <v>2</v>
      </c>
      <c r="T68">
        <v>6.4899999999999999E-2</v>
      </c>
      <c r="U68">
        <v>0.25074000000000002</v>
      </c>
      <c r="V68">
        <v>1</v>
      </c>
      <c r="W68">
        <v>-0.5393</v>
      </c>
      <c r="X68">
        <v>0.66910000000000003</v>
      </c>
    </row>
    <row r="69" spans="1:24" x14ac:dyDescent="0.2">
      <c r="A69" t="s">
        <v>83</v>
      </c>
      <c r="B69" t="s">
        <v>12</v>
      </c>
      <c r="C69">
        <v>-0.95909999999999995</v>
      </c>
      <c r="D69">
        <v>0.48046</v>
      </c>
      <c r="E69">
        <v>0.38100000000000001</v>
      </c>
      <c r="F69">
        <v>-2.3563999999999998</v>
      </c>
      <c r="G69">
        <v>0.43819999999999998</v>
      </c>
      <c r="I69" s="1" t="s">
        <v>84</v>
      </c>
      <c r="J69" s="1">
        <v>1</v>
      </c>
      <c r="K69" s="1" t="s">
        <v>103</v>
      </c>
      <c r="L69">
        <v>0.48960999999999999</v>
      </c>
      <c r="M69">
        <v>2.3E-2</v>
      </c>
      <c r="N69">
        <v>-2.9775</v>
      </c>
      <c r="O69">
        <v>-0.12970000000000001</v>
      </c>
      <c r="S69">
        <v>3</v>
      </c>
      <c r="T69" t="s">
        <v>108</v>
      </c>
      <c r="U69">
        <v>0.25218000000000002</v>
      </c>
      <c r="V69">
        <v>2.5000000000000001E-2</v>
      </c>
      <c r="W69">
        <v>6.3500000000000001E-2</v>
      </c>
      <c r="X69">
        <v>1.2788999999999999</v>
      </c>
    </row>
    <row r="70" spans="1:24" x14ac:dyDescent="0.2">
      <c r="A70" t="s">
        <v>84</v>
      </c>
      <c r="B70" t="s">
        <v>12</v>
      </c>
      <c r="C70">
        <v>-1.0812999999999999</v>
      </c>
      <c r="D70">
        <v>0.48960999999999999</v>
      </c>
      <c r="E70">
        <v>0.25800000000000001</v>
      </c>
      <c r="F70">
        <v>-2.5051999999999999</v>
      </c>
      <c r="G70">
        <v>0.34260000000000002</v>
      </c>
      <c r="I70" t="s">
        <v>85</v>
      </c>
      <c r="J70">
        <v>1</v>
      </c>
      <c r="K70">
        <v>-1.0891</v>
      </c>
      <c r="L70">
        <v>0.48046</v>
      </c>
      <c r="M70">
        <v>0.23</v>
      </c>
      <c r="N70">
        <v>-2.4864000000000002</v>
      </c>
      <c r="O70">
        <v>0.30819999999999997</v>
      </c>
      <c r="R70">
        <v>2</v>
      </c>
      <c r="S70">
        <v>1</v>
      </c>
      <c r="T70">
        <v>-6.4899999999999999E-2</v>
      </c>
      <c r="U70">
        <v>0.25074000000000002</v>
      </c>
      <c r="V70">
        <v>1</v>
      </c>
      <c r="W70">
        <v>-0.66910000000000003</v>
      </c>
      <c r="X70">
        <v>0.5393</v>
      </c>
    </row>
    <row r="71" spans="1:24" x14ac:dyDescent="0.2">
      <c r="A71" t="s">
        <v>85</v>
      </c>
      <c r="B71" t="s">
        <v>12</v>
      </c>
      <c r="C71">
        <v>-0.61680000000000001</v>
      </c>
      <c r="D71">
        <v>0.48046</v>
      </c>
      <c r="E71">
        <v>0.89400000000000002</v>
      </c>
      <c r="F71">
        <v>-2.0141</v>
      </c>
      <c r="G71">
        <v>0.78049999999999997</v>
      </c>
      <c r="I71" s="1" t="s">
        <v>86</v>
      </c>
      <c r="J71" s="1">
        <v>1</v>
      </c>
      <c r="K71" s="1" t="s">
        <v>104</v>
      </c>
      <c r="L71">
        <v>0.48960999999999999</v>
      </c>
      <c r="M71">
        <v>1E-3</v>
      </c>
      <c r="N71">
        <v>-3.3919000000000001</v>
      </c>
      <c r="O71">
        <v>-0.54410000000000003</v>
      </c>
      <c r="S71">
        <v>3</v>
      </c>
      <c r="T71" t="s">
        <v>109</v>
      </c>
      <c r="U71">
        <v>0.25147000000000003</v>
      </c>
      <c r="V71">
        <v>0.05</v>
      </c>
      <c r="W71">
        <v>2.9999999999999997E-4</v>
      </c>
      <c r="X71">
        <v>1.2122999999999999</v>
      </c>
    </row>
    <row r="72" spans="1:24" x14ac:dyDescent="0.2">
      <c r="A72" s="1" t="s">
        <v>86</v>
      </c>
      <c r="B72" s="1" t="s">
        <v>12</v>
      </c>
      <c r="C72" s="1" t="s">
        <v>87</v>
      </c>
      <c r="D72">
        <v>0.48960999999999999</v>
      </c>
      <c r="E72">
        <v>3.3000000000000002E-2</v>
      </c>
      <c r="F72">
        <v>-2.9196</v>
      </c>
      <c r="G72">
        <v>-7.17E-2</v>
      </c>
      <c r="I72" s="1" t="s">
        <v>88</v>
      </c>
      <c r="J72" s="1">
        <v>1</v>
      </c>
      <c r="K72" s="1" t="s">
        <v>105</v>
      </c>
      <c r="L72">
        <v>0.48960999999999999</v>
      </c>
      <c r="M72">
        <v>0</v>
      </c>
      <c r="N72">
        <v>-3.7288000000000001</v>
      </c>
      <c r="O72">
        <v>-0.88100000000000001</v>
      </c>
      <c r="R72" s="1">
        <v>3</v>
      </c>
      <c r="S72">
        <v>1</v>
      </c>
      <c r="T72" t="s">
        <v>110</v>
      </c>
      <c r="U72">
        <v>0.25218000000000002</v>
      </c>
      <c r="V72">
        <v>2.5000000000000001E-2</v>
      </c>
      <c r="W72">
        <v>-1.2788999999999999</v>
      </c>
      <c r="X72">
        <v>-6.3500000000000001E-2</v>
      </c>
    </row>
    <row r="73" spans="1:24" x14ac:dyDescent="0.2">
      <c r="A73" s="1" t="s">
        <v>88</v>
      </c>
      <c r="B73" s="1" t="s">
        <v>12</v>
      </c>
      <c r="C73" s="1" t="s">
        <v>89</v>
      </c>
      <c r="D73">
        <v>0.48960999999999999</v>
      </c>
      <c r="E73">
        <v>4.0000000000000001E-3</v>
      </c>
      <c r="F73">
        <v>-3.2565</v>
      </c>
      <c r="G73">
        <v>-0.40860000000000002</v>
      </c>
      <c r="I73" s="1" t="s">
        <v>90</v>
      </c>
      <c r="J73" s="1">
        <v>1</v>
      </c>
      <c r="K73" s="1" t="s">
        <v>106</v>
      </c>
      <c r="L73">
        <v>0.48046</v>
      </c>
      <c r="M73">
        <v>3.5000000000000003E-2</v>
      </c>
      <c r="N73">
        <v>-2.8542000000000001</v>
      </c>
      <c r="O73">
        <v>-5.96E-2</v>
      </c>
      <c r="S73">
        <v>2</v>
      </c>
      <c r="T73" t="s">
        <v>111</v>
      </c>
      <c r="U73">
        <v>0.25147000000000003</v>
      </c>
      <c r="V73">
        <v>0.05</v>
      </c>
      <c r="W73">
        <v>-1.2122999999999999</v>
      </c>
      <c r="X73">
        <v>-2.9999999999999997E-4</v>
      </c>
    </row>
    <row r="74" spans="1:24" x14ac:dyDescent="0.2">
      <c r="A74" t="s">
        <v>90</v>
      </c>
      <c r="B74" t="s">
        <v>12</v>
      </c>
      <c r="C74">
        <v>-0.98460000000000003</v>
      </c>
      <c r="D74">
        <v>0.48046</v>
      </c>
      <c r="E74">
        <v>0.34799999999999998</v>
      </c>
      <c r="F74">
        <v>-2.3818999999999999</v>
      </c>
      <c r="G74">
        <v>0.41270000000000001</v>
      </c>
      <c r="I74" t="s">
        <v>91</v>
      </c>
      <c r="J74">
        <v>1</v>
      </c>
      <c r="K74">
        <v>-1.3464</v>
      </c>
      <c r="L74">
        <v>0.48960999999999999</v>
      </c>
      <c r="M74">
        <v>7.5999999999999998E-2</v>
      </c>
      <c r="N74">
        <v>-2.7703000000000002</v>
      </c>
      <c r="O74">
        <v>7.7499999999999999E-2</v>
      </c>
      <c r="Q74" t="s">
        <v>33</v>
      </c>
    </row>
    <row r="75" spans="1:24" x14ac:dyDescent="0.2">
      <c r="A75" t="s">
        <v>91</v>
      </c>
      <c r="B75" t="s">
        <v>12</v>
      </c>
      <c r="C75">
        <v>-0.87409999999999999</v>
      </c>
      <c r="D75">
        <v>0.48960999999999999</v>
      </c>
      <c r="E75">
        <v>0.53200000000000003</v>
      </c>
      <c r="F75">
        <v>-2.298</v>
      </c>
      <c r="G75">
        <v>0.54979999999999996</v>
      </c>
      <c r="I75" t="s">
        <v>92</v>
      </c>
      <c r="J75">
        <v>1</v>
      </c>
      <c r="K75">
        <v>-0.95550000000000002</v>
      </c>
      <c r="L75">
        <v>0.48960999999999999</v>
      </c>
      <c r="M75">
        <v>0.41099999999999998</v>
      </c>
      <c r="N75">
        <v>-2.3794</v>
      </c>
      <c r="O75">
        <v>0.46850000000000003</v>
      </c>
      <c r="Q75" t="s">
        <v>112</v>
      </c>
    </row>
    <row r="76" spans="1:24" x14ac:dyDescent="0.2">
      <c r="A76" t="s">
        <v>92</v>
      </c>
      <c r="B76" t="s">
        <v>12</v>
      </c>
      <c r="C76">
        <v>-0.48309999999999997</v>
      </c>
      <c r="D76">
        <v>0.48960999999999999</v>
      </c>
      <c r="E76">
        <v>0.98699999999999999</v>
      </c>
      <c r="F76">
        <v>-1.907</v>
      </c>
      <c r="G76">
        <v>0.94079999999999997</v>
      </c>
      <c r="I76" t="s">
        <v>93</v>
      </c>
      <c r="J76">
        <v>1</v>
      </c>
      <c r="K76">
        <v>-0.82599999999999996</v>
      </c>
      <c r="L76">
        <v>0.48046</v>
      </c>
      <c r="M76">
        <v>0.58299999999999996</v>
      </c>
      <c r="N76">
        <v>-2.2233000000000001</v>
      </c>
      <c r="O76">
        <v>0.57130000000000003</v>
      </c>
      <c r="Q76" t="s">
        <v>35</v>
      </c>
    </row>
    <row r="77" spans="1:24" x14ac:dyDescent="0.2">
      <c r="A77" t="s">
        <v>93</v>
      </c>
      <c r="B77" t="s">
        <v>12</v>
      </c>
      <c r="C77">
        <v>-0.35370000000000001</v>
      </c>
      <c r="D77">
        <v>0.48046</v>
      </c>
      <c r="E77">
        <v>0.999</v>
      </c>
      <c r="F77">
        <v>-1.7509999999999999</v>
      </c>
      <c r="G77">
        <v>1.0436000000000001</v>
      </c>
      <c r="I77" s="1" t="s">
        <v>94</v>
      </c>
      <c r="J77" s="1">
        <v>1</v>
      </c>
      <c r="K77" s="1" t="s">
        <v>107</v>
      </c>
      <c r="L77">
        <v>0.48046</v>
      </c>
      <c r="M77">
        <v>0</v>
      </c>
      <c r="N77">
        <v>-3.5508000000000002</v>
      </c>
      <c r="O77">
        <v>-0.75619999999999998</v>
      </c>
    </row>
    <row r="78" spans="1:24" x14ac:dyDescent="0.2">
      <c r="A78" s="1" t="s">
        <v>94</v>
      </c>
      <c r="B78" s="1" t="s">
        <v>12</v>
      </c>
      <c r="C78" s="1" t="s">
        <v>95</v>
      </c>
      <c r="D78">
        <v>0.48046</v>
      </c>
      <c r="E78">
        <v>8.0000000000000002E-3</v>
      </c>
      <c r="F78">
        <v>-3.0783999999999998</v>
      </c>
      <c r="G78">
        <v>-0.2838</v>
      </c>
      <c r="I78" t="s">
        <v>96</v>
      </c>
      <c r="J78">
        <v>1</v>
      </c>
      <c r="K78">
        <v>1.3251999999999999</v>
      </c>
      <c r="L78">
        <v>0.47238000000000002</v>
      </c>
      <c r="M78">
        <v>6.6000000000000003E-2</v>
      </c>
      <c r="N78">
        <v>-4.8599999999999997E-2</v>
      </c>
      <c r="O78">
        <v>2.6991000000000001</v>
      </c>
    </row>
    <row r="79" spans="1:24" x14ac:dyDescent="0.2">
      <c r="A79" s="4" t="s">
        <v>96</v>
      </c>
      <c r="B79" s="4" t="s">
        <v>12</v>
      </c>
      <c r="C79" s="4" t="s">
        <v>97</v>
      </c>
      <c r="D79">
        <v>0.47238000000000002</v>
      </c>
      <c r="E79">
        <v>3.0000000000000001E-3</v>
      </c>
      <c r="F79">
        <v>0.42380000000000001</v>
      </c>
      <c r="G79">
        <v>3.1714000000000002</v>
      </c>
      <c r="I79" t="s">
        <v>98</v>
      </c>
      <c r="J79">
        <v>1</v>
      </c>
      <c r="K79">
        <v>-1.0186999999999999</v>
      </c>
      <c r="L79">
        <v>0.48960999999999999</v>
      </c>
      <c r="M79">
        <v>0.32900000000000001</v>
      </c>
      <c r="N79">
        <v>-2.4426000000000001</v>
      </c>
      <c r="O79">
        <v>0.4052</v>
      </c>
    </row>
    <row r="80" spans="1:24" x14ac:dyDescent="0.2">
      <c r="A80" t="s">
        <v>98</v>
      </c>
      <c r="B80" t="s">
        <v>12</v>
      </c>
      <c r="C80">
        <v>-0.5464</v>
      </c>
      <c r="D80">
        <v>0.48960999999999999</v>
      </c>
      <c r="E80">
        <v>0.96099999999999997</v>
      </c>
      <c r="F80">
        <v>-1.9702999999999999</v>
      </c>
      <c r="G80">
        <v>0.87749999999999995</v>
      </c>
      <c r="I80" t="s">
        <v>12</v>
      </c>
      <c r="J80">
        <v>1</v>
      </c>
      <c r="K80">
        <v>-0.4723</v>
      </c>
      <c r="L80">
        <v>0.48046</v>
      </c>
      <c r="M80">
        <v>0.98699999999999999</v>
      </c>
      <c r="N80">
        <v>-1.8695999999999999</v>
      </c>
      <c r="O80">
        <v>0.92500000000000004</v>
      </c>
    </row>
    <row r="81" spans="1:24" x14ac:dyDescent="0.2">
      <c r="A81" t="s">
        <v>33</v>
      </c>
      <c r="I81" t="s">
        <v>33</v>
      </c>
    </row>
    <row r="82" spans="1:24" x14ac:dyDescent="0.2">
      <c r="A82" t="s">
        <v>99</v>
      </c>
      <c r="I82" t="s">
        <v>99</v>
      </c>
    </row>
    <row r="83" spans="1:24" x14ac:dyDescent="0.2">
      <c r="A83" t="s">
        <v>35</v>
      </c>
      <c r="I83" t="s">
        <v>35</v>
      </c>
    </row>
    <row r="84" spans="1:24" x14ac:dyDescent="0.2">
      <c r="A84" t="s">
        <v>36</v>
      </c>
      <c r="I84" t="s">
        <v>36</v>
      </c>
    </row>
    <row r="90" spans="1:24" x14ac:dyDescent="0.2">
      <c r="A90" t="s">
        <v>0</v>
      </c>
      <c r="I90" t="s">
        <v>0</v>
      </c>
      <c r="Q90" t="s">
        <v>0</v>
      </c>
    </row>
    <row r="91" spans="1:24" x14ac:dyDescent="0.2">
      <c r="A91" t="s">
        <v>1</v>
      </c>
      <c r="I91" t="s">
        <v>1</v>
      </c>
      <c r="Q91" t="s">
        <v>1</v>
      </c>
    </row>
    <row r="92" spans="1:24" x14ac:dyDescent="0.2">
      <c r="A92" t="s">
        <v>2</v>
      </c>
      <c r="I92" t="s">
        <v>2</v>
      </c>
      <c r="R92" t="s">
        <v>38</v>
      </c>
      <c r="S92" t="s">
        <v>39</v>
      </c>
      <c r="T92" t="s">
        <v>5</v>
      </c>
      <c r="U92" t="s">
        <v>6</v>
      </c>
      <c r="V92" t="s">
        <v>7</v>
      </c>
      <c r="W92" t="s">
        <v>8</v>
      </c>
    </row>
    <row r="93" spans="1:24" x14ac:dyDescent="0.2">
      <c r="A93" t="s">
        <v>3</v>
      </c>
      <c r="B93" t="s">
        <v>4</v>
      </c>
      <c r="C93" t="s">
        <v>5</v>
      </c>
      <c r="D93" t="s">
        <v>6</v>
      </c>
      <c r="E93" t="s">
        <v>7</v>
      </c>
      <c r="F93" t="s">
        <v>8</v>
      </c>
      <c r="I93" t="s">
        <v>3</v>
      </c>
      <c r="J93" t="s">
        <v>4</v>
      </c>
      <c r="K93" t="s">
        <v>5</v>
      </c>
      <c r="L93" t="s">
        <v>6</v>
      </c>
      <c r="M93" t="s">
        <v>7</v>
      </c>
      <c r="N93" t="s">
        <v>8</v>
      </c>
      <c r="W93" t="s">
        <v>9</v>
      </c>
      <c r="X93" t="s">
        <v>10</v>
      </c>
    </row>
    <row r="94" spans="1:24" x14ac:dyDescent="0.2">
      <c r="F94" t="s">
        <v>9</v>
      </c>
      <c r="G94" t="s">
        <v>10</v>
      </c>
      <c r="N94" t="s">
        <v>9</v>
      </c>
      <c r="O94" t="s">
        <v>10</v>
      </c>
      <c r="Q94" t="s">
        <v>40</v>
      </c>
      <c r="R94">
        <v>1</v>
      </c>
      <c r="S94">
        <v>2</v>
      </c>
      <c r="T94">
        <v>5.1999999999999998E-3</v>
      </c>
      <c r="U94">
        <v>0.19578999999999999</v>
      </c>
      <c r="V94">
        <v>1</v>
      </c>
      <c r="W94">
        <v>-0.45650000000000002</v>
      </c>
      <c r="X94">
        <v>0.46689999999999998</v>
      </c>
    </row>
    <row r="95" spans="1:24" x14ac:dyDescent="0.2">
      <c r="A95">
        <v>1</v>
      </c>
      <c r="B95" t="s">
        <v>12</v>
      </c>
      <c r="C95" s="3">
        <v>-0.1013</v>
      </c>
      <c r="D95" s="3">
        <v>0.41119</v>
      </c>
      <c r="E95" s="3">
        <v>1</v>
      </c>
      <c r="F95" s="3">
        <v>-1.2886</v>
      </c>
      <c r="G95" s="3">
        <v>1.0860000000000001</v>
      </c>
      <c r="I95" t="s">
        <v>113</v>
      </c>
      <c r="J95">
        <v>1</v>
      </c>
      <c r="K95">
        <v>0.49070000000000003</v>
      </c>
      <c r="L95">
        <v>0.41119</v>
      </c>
      <c r="M95">
        <v>0.93500000000000005</v>
      </c>
      <c r="N95">
        <v>-0.70420000000000005</v>
      </c>
      <c r="O95">
        <v>1.6857</v>
      </c>
      <c r="S95">
        <v>3</v>
      </c>
      <c r="T95" t="s">
        <v>134</v>
      </c>
      <c r="U95">
        <v>0.19692000000000001</v>
      </c>
      <c r="V95">
        <v>0</v>
      </c>
      <c r="W95">
        <v>0.90229999999999999</v>
      </c>
      <c r="X95">
        <v>1.8310999999999999</v>
      </c>
    </row>
    <row r="96" spans="1:24" x14ac:dyDescent="0.2">
      <c r="A96" t="s">
        <v>113</v>
      </c>
      <c r="B96" t="s">
        <v>12</v>
      </c>
      <c r="C96" s="3">
        <v>0.38940000000000002</v>
      </c>
      <c r="D96" s="3">
        <v>0.42562</v>
      </c>
      <c r="E96" s="3">
        <v>0.99099999999999999</v>
      </c>
      <c r="F96" s="3">
        <v>-0.83960000000000001</v>
      </c>
      <c r="G96" s="3">
        <v>1.6184000000000001</v>
      </c>
      <c r="I96" t="s">
        <v>114</v>
      </c>
      <c r="J96">
        <v>1</v>
      </c>
      <c r="K96">
        <v>-6.9199999999999998E-2</v>
      </c>
      <c r="L96">
        <v>0.40325</v>
      </c>
      <c r="M96">
        <v>1</v>
      </c>
      <c r="N96">
        <v>-1.2410000000000001</v>
      </c>
      <c r="O96">
        <v>1.1027</v>
      </c>
      <c r="R96">
        <v>2</v>
      </c>
      <c r="S96">
        <v>1</v>
      </c>
      <c r="T96">
        <v>-5.1999999999999998E-3</v>
      </c>
      <c r="U96">
        <v>0.19578999999999999</v>
      </c>
      <c r="V96">
        <v>1</v>
      </c>
      <c r="W96">
        <v>-0.46689999999999998</v>
      </c>
      <c r="X96">
        <v>0.45650000000000002</v>
      </c>
    </row>
    <row r="97" spans="1:24" x14ac:dyDescent="0.2">
      <c r="A97" t="s">
        <v>114</v>
      </c>
      <c r="B97" t="s">
        <v>12</v>
      </c>
      <c r="C97" s="3">
        <v>-0.17050000000000001</v>
      </c>
      <c r="D97" s="3">
        <v>0.41796</v>
      </c>
      <c r="E97" s="3">
        <v>1</v>
      </c>
      <c r="F97" s="3">
        <v>-1.3773</v>
      </c>
      <c r="G97" s="3">
        <v>1.0364</v>
      </c>
      <c r="I97" t="s">
        <v>115</v>
      </c>
      <c r="J97">
        <v>1</v>
      </c>
      <c r="K97">
        <v>-0.1331</v>
      </c>
      <c r="L97">
        <v>0.39623999999999998</v>
      </c>
      <c r="M97">
        <v>1</v>
      </c>
      <c r="N97">
        <v>-1.2845</v>
      </c>
      <c r="O97">
        <v>1.0184</v>
      </c>
      <c r="S97">
        <v>3</v>
      </c>
      <c r="T97" t="s">
        <v>135</v>
      </c>
      <c r="U97">
        <v>0.19264999999999999</v>
      </c>
      <c r="V97">
        <v>0</v>
      </c>
      <c r="W97">
        <v>0.90710000000000002</v>
      </c>
      <c r="X97">
        <v>1.8158000000000001</v>
      </c>
    </row>
    <row r="98" spans="1:24" x14ac:dyDescent="0.2">
      <c r="A98" t="s">
        <v>115</v>
      </c>
      <c r="B98" t="s">
        <v>12</v>
      </c>
      <c r="C98" s="3">
        <v>-0.2344</v>
      </c>
      <c r="D98" s="3">
        <v>0.41119</v>
      </c>
      <c r="E98" s="3">
        <v>1</v>
      </c>
      <c r="F98" s="3">
        <v>-1.4217</v>
      </c>
      <c r="G98" s="3">
        <v>0.95289999999999997</v>
      </c>
      <c r="I98" s="1" t="s">
        <v>116</v>
      </c>
      <c r="J98" s="1">
        <v>1</v>
      </c>
      <c r="K98" s="1" t="s">
        <v>132</v>
      </c>
      <c r="L98">
        <v>0.40325</v>
      </c>
      <c r="M98">
        <v>3.0000000000000001E-3</v>
      </c>
      <c r="N98">
        <v>-2.6909999999999998</v>
      </c>
      <c r="O98">
        <v>-0.3473</v>
      </c>
      <c r="R98" s="1">
        <v>3</v>
      </c>
      <c r="S98">
        <v>1</v>
      </c>
      <c r="T98" t="s">
        <v>136</v>
      </c>
      <c r="U98">
        <v>0.19692000000000001</v>
      </c>
      <c r="V98">
        <v>0</v>
      </c>
      <c r="W98">
        <v>-1.8310999999999999</v>
      </c>
      <c r="X98">
        <v>-0.90229999999999999</v>
      </c>
    </row>
    <row r="99" spans="1:24" x14ac:dyDescent="0.2">
      <c r="A99" s="1" t="s">
        <v>116</v>
      </c>
      <c r="B99" s="1" t="s">
        <v>12</v>
      </c>
      <c r="C99" s="6" t="s">
        <v>117</v>
      </c>
      <c r="D99" s="3">
        <v>0.41796</v>
      </c>
      <c r="E99" s="3">
        <v>2E-3</v>
      </c>
      <c r="F99" s="3">
        <v>-2.8273000000000001</v>
      </c>
      <c r="G99" s="3">
        <v>-0.41370000000000001</v>
      </c>
      <c r="I99" t="s">
        <v>118</v>
      </c>
      <c r="J99">
        <v>1</v>
      </c>
      <c r="K99">
        <v>-0.39229999999999998</v>
      </c>
      <c r="L99">
        <v>0.41119</v>
      </c>
      <c r="M99">
        <v>0.99</v>
      </c>
      <c r="N99">
        <v>-1.5871999999999999</v>
      </c>
      <c r="O99">
        <v>0.80269999999999997</v>
      </c>
      <c r="S99">
        <v>2</v>
      </c>
      <c r="T99" t="s">
        <v>137</v>
      </c>
      <c r="U99">
        <v>0.19264999999999999</v>
      </c>
      <c r="V99">
        <v>0</v>
      </c>
      <c r="W99">
        <v>-1.8158000000000001</v>
      </c>
      <c r="X99">
        <v>-0.90710000000000002</v>
      </c>
    </row>
    <row r="100" spans="1:24" x14ac:dyDescent="0.2">
      <c r="A100" t="s">
        <v>118</v>
      </c>
      <c r="B100" t="s">
        <v>12</v>
      </c>
      <c r="C100" s="3">
        <v>-0.49359999999999998</v>
      </c>
      <c r="D100" s="3">
        <v>0.42562</v>
      </c>
      <c r="E100" s="3">
        <v>0.93600000000000005</v>
      </c>
      <c r="F100" s="3">
        <v>-1.7224999999999999</v>
      </c>
      <c r="G100" s="3">
        <v>0.73540000000000005</v>
      </c>
      <c r="I100" t="s">
        <v>119</v>
      </c>
      <c r="J100">
        <v>1</v>
      </c>
      <c r="K100">
        <v>-0.3407</v>
      </c>
      <c r="L100">
        <v>0.41119</v>
      </c>
      <c r="M100">
        <v>0.998</v>
      </c>
      <c r="N100">
        <v>-1.5356000000000001</v>
      </c>
      <c r="O100">
        <v>0.85429999999999995</v>
      </c>
      <c r="Q100" t="s">
        <v>45</v>
      </c>
      <c r="R100">
        <v>1</v>
      </c>
      <c r="S100">
        <v>2</v>
      </c>
      <c r="T100">
        <v>5.1999999999999998E-3</v>
      </c>
      <c r="U100">
        <v>0.19578999999999999</v>
      </c>
      <c r="V100">
        <v>1</v>
      </c>
      <c r="W100">
        <v>-0.46679999999999999</v>
      </c>
      <c r="X100">
        <v>0.47720000000000001</v>
      </c>
    </row>
    <row r="101" spans="1:24" x14ac:dyDescent="0.2">
      <c r="A101" t="s">
        <v>119</v>
      </c>
      <c r="B101" t="s">
        <v>12</v>
      </c>
      <c r="C101" s="3">
        <v>-0.442</v>
      </c>
      <c r="D101" s="3">
        <v>0.42562</v>
      </c>
      <c r="E101" s="3">
        <v>0.97199999999999998</v>
      </c>
      <c r="F101" s="3">
        <v>-1.671</v>
      </c>
      <c r="G101" s="3">
        <v>0.78700000000000003</v>
      </c>
      <c r="I101" t="s">
        <v>120</v>
      </c>
      <c r="J101">
        <v>1</v>
      </c>
      <c r="K101">
        <v>-6.2600000000000003E-2</v>
      </c>
      <c r="L101">
        <v>0.42026999999999998</v>
      </c>
      <c r="M101">
        <v>1</v>
      </c>
      <c r="N101">
        <v>-1.2839</v>
      </c>
      <c r="O101">
        <v>1.1587000000000001</v>
      </c>
      <c r="S101">
        <v>3</v>
      </c>
      <c r="T101" t="s">
        <v>134</v>
      </c>
      <c r="U101">
        <v>0.19692000000000001</v>
      </c>
      <c r="V101">
        <v>0</v>
      </c>
      <c r="W101">
        <v>0.89190000000000003</v>
      </c>
      <c r="X101">
        <v>1.8413999999999999</v>
      </c>
    </row>
    <row r="102" spans="1:24" x14ac:dyDescent="0.2">
      <c r="A102" t="s">
        <v>120</v>
      </c>
      <c r="B102" t="s">
        <v>12</v>
      </c>
      <c r="C102" s="3">
        <v>-0.16389999999999999</v>
      </c>
      <c r="D102" s="3">
        <v>0.43440000000000001</v>
      </c>
      <c r="E102" s="3">
        <v>1</v>
      </c>
      <c r="F102" s="3">
        <v>-1.4182999999999999</v>
      </c>
      <c r="G102" s="3">
        <v>1.0904</v>
      </c>
      <c r="I102" t="s">
        <v>121</v>
      </c>
      <c r="J102">
        <v>1</v>
      </c>
      <c r="K102">
        <v>0.1157</v>
      </c>
      <c r="L102">
        <v>0.40325</v>
      </c>
      <c r="M102">
        <v>1</v>
      </c>
      <c r="N102">
        <v>-1.0561</v>
      </c>
      <c r="O102">
        <v>1.2876000000000001</v>
      </c>
      <c r="R102">
        <v>2</v>
      </c>
      <c r="S102">
        <v>1</v>
      </c>
      <c r="T102">
        <v>-5.1999999999999998E-3</v>
      </c>
      <c r="U102">
        <v>0.19578999999999999</v>
      </c>
      <c r="V102">
        <v>1</v>
      </c>
      <c r="W102">
        <v>-0.47720000000000001</v>
      </c>
      <c r="X102">
        <v>0.46679999999999999</v>
      </c>
    </row>
    <row r="103" spans="1:24" x14ac:dyDescent="0.2">
      <c r="A103" t="s">
        <v>121</v>
      </c>
      <c r="B103" t="s">
        <v>12</v>
      </c>
      <c r="C103" s="3">
        <v>1.44E-2</v>
      </c>
      <c r="D103" s="3">
        <v>0.41796</v>
      </c>
      <c r="E103" s="3">
        <v>1</v>
      </c>
      <c r="F103" s="3">
        <v>-1.1923999999999999</v>
      </c>
      <c r="G103" s="3">
        <v>1.2213000000000001</v>
      </c>
      <c r="I103" t="s">
        <v>122</v>
      </c>
      <c r="J103">
        <v>1</v>
      </c>
      <c r="K103">
        <v>-0.33829999999999999</v>
      </c>
      <c r="L103">
        <v>0.42026999999999998</v>
      </c>
      <c r="M103">
        <v>0.998</v>
      </c>
      <c r="N103">
        <v>-1.5596000000000001</v>
      </c>
      <c r="O103">
        <v>0.88300000000000001</v>
      </c>
      <c r="S103">
        <v>3</v>
      </c>
      <c r="T103" t="s">
        <v>135</v>
      </c>
      <c r="U103">
        <v>0.19264999999999999</v>
      </c>
      <c r="V103">
        <v>0</v>
      </c>
      <c r="W103">
        <v>0.89700000000000002</v>
      </c>
      <c r="X103">
        <v>1.8259000000000001</v>
      </c>
    </row>
    <row r="104" spans="1:24" x14ac:dyDescent="0.2">
      <c r="A104" t="s">
        <v>122</v>
      </c>
      <c r="B104" t="s">
        <v>12</v>
      </c>
      <c r="C104" s="3">
        <v>-0.43959999999999999</v>
      </c>
      <c r="D104" s="3">
        <v>0.43440000000000001</v>
      </c>
      <c r="E104" s="3">
        <v>0.97799999999999998</v>
      </c>
      <c r="F104" s="3">
        <v>-1.694</v>
      </c>
      <c r="G104" s="3">
        <v>0.81469999999999998</v>
      </c>
      <c r="I104" t="s">
        <v>123</v>
      </c>
      <c r="J104">
        <v>1</v>
      </c>
      <c r="K104">
        <v>0.20530000000000001</v>
      </c>
      <c r="L104">
        <v>0.40325</v>
      </c>
      <c r="M104">
        <v>1</v>
      </c>
      <c r="N104">
        <v>-0.96650000000000003</v>
      </c>
      <c r="O104">
        <v>1.3772</v>
      </c>
      <c r="R104" s="1">
        <v>3</v>
      </c>
      <c r="S104">
        <v>1</v>
      </c>
      <c r="T104" t="s">
        <v>136</v>
      </c>
      <c r="U104">
        <v>0.19692000000000001</v>
      </c>
      <c r="V104">
        <v>0</v>
      </c>
      <c r="W104">
        <v>-1.8413999999999999</v>
      </c>
      <c r="X104">
        <v>-0.89190000000000003</v>
      </c>
    </row>
    <row r="105" spans="1:24" x14ac:dyDescent="0.2">
      <c r="A105" t="s">
        <v>123</v>
      </c>
      <c r="B105" t="s">
        <v>12</v>
      </c>
      <c r="C105" s="3">
        <v>0.104</v>
      </c>
      <c r="D105" s="3">
        <v>0.41796</v>
      </c>
      <c r="E105" s="3">
        <v>1</v>
      </c>
      <c r="F105" s="3">
        <v>-1.1028</v>
      </c>
      <c r="G105" s="3">
        <v>1.3108</v>
      </c>
      <c r="I105" t="s">
        <v>124</v>
      </c>
      <c r="J105">
        <v>1</v>
      </c>
      <c r="K105">
        <v>-8.1199999999999994E-2</v>
      </c>
      <c r="L105">
        <v>0.40325</v>
      </c>
      <c r="M105">
        <v>1</v>
      </c>
      <c r="N105">
        <v>-1.2531000000000001</v>
      </c>
      <c r="O105">
        <v>1.0906</v>
      </c>
      <c r="S105">
        <v>2</v>
      </c>
      <c r="T105" t="s">
        <v>137</v>
      </c>
      <c r="U105">
        <v>0.19264999999999999</v>
      </c>
      <c r="V105">
        <v>0</v>
      </c>
      <c r="W105">
        <v>-1.8259000000000001</v>
      </c>
      <c r="X105">
        <v>-0.89700000000000002</v>
      </c>
    </row>
    <row r="106" spans="1:24" x14ac:dyDescent="0.2">
      <c r="A106" t="s">
        <v>124</v>
      </c>
      <c r="B106" t="s">
        <v>12</v>
      </c>
      <c r="C106" s="3">
        <v>-0.1825</v>
      </c>
      <c r="D106" s="3">
        <v>0.41796</v>
      </c>
      <c r="E106" s="3">
        <v>1</v>
      </c>
      <c r="F106" s="3">
        <v>-1.3894</v>
      </c>
      <c r="G106" s="3">
        <v>1.0243</v>
      </c>
      <c r="I106" s="1" t="s">
        <v>125</v>
      </c>
      <c r="J106" s="1">
        <v>1</v>
      </c>
      <c r="K106" s="1" t="s">
        <v>133</v>
      </c>
      <c r="L106">
        <v>0.40325</v>
      </c>
      <c r="M106">
        <v>0</v>
      </c>
      <c r="N106">
        <v>-2.9211999999999998</v>
      </c>
      <c r="O106">
        <v>-0.57750000000000001</v>
      </c>
      <c r="Q106" t="s">
        <v>33</v>
      </c>
    </row>
    <row r="107" spans="1:24" x14ac:dyDescent="0.2">
      <c r="A107" s="1" t="s">
        <v>125</v>
      </c>
      <c r="B107" s="1" t="s">
        <v>12</v>
      </c>
      <c r="C107" s="6" t="s">
        <v>126</v>
      </c>
      <c r="D107" s="3">
        <v>0.41796</v>
      </c>
      <c r="E107" s="3">
        <v>0</v>
      </c>
      <c r="F107" s="3">
        <v>-3.0575000000000001</v>
      </c>
      <c r="G107" s="3">
        <v>-0.64380000000000004</v>
      </c>
      <c r="I107" t="s">
        <v>127</v>
      </c>
      <c r="J107">
        <v>1</v>
      </c>
      <c r="K107">
        <v>-0.55449999999999999</v>
      </c>
      <c r="L107">
        <v>0.40325</v>
      </c>
      <c r="M107">
        <v>0.84199999999999997</v>
      </c>
      <c r="N107">
        <v>-1.7263999999999999</v>
      </c>
      <c r="O107">
        <v>0.61729999999999996</v>
      </c>
      <c r="Q107" t="s">
        <v>138</v>
      </c>
    </row>
    <row r="108" spans="1:24" x14ac:dyDescent="0.2">
      <c r="A108" t="s">
        <v>127</v>
      </c>
      <c r="B108" t="s">
        <v>12</v>
      </c>
      <c r="C108" s="3">
        <v>-0.65590000000000004</v>
      </c>
      <c r="D108" s="3">
        <v>0.41796</v>
      </c>
      <c r="E108" s="3">
        <v>0.67600000000000005</v>
      </c>
      <c r="F108" s="3">
        <v>-1.8627</v>
      </c>
      <c r="G108" s="3">
        <v>0.55100000000000005</v>
      </c>
      <c r="I108" t="s">
        <v>128</v>
      </c>
      <c r="J108">
        <v>1</v>
      </c>
      <c r="K108">
        <v>-0.90180000000000005</v>
      </c>
      <c r="L108">
        <v>0.39623999999999998</v>
      </c>
      <c r="M108">
        <v>0.22600000000000001</v>
      </c>
      <c r="N108">
        <v>-2.0531999999999999</v>
      </c>
      <c r="O108">
        <v>0.24970000000000001</v>
      </c>
      <c r="Q108" t="s">
        <v>35</v>
      </c>
    </row>
    <row r="109" spans="1:24" x14ac:dyDescent="0.2">
      <c r="A109" t="s">
        <v>128</v>
      </c>
      <c r="B109" t="s">
        <v>12</v>
      </c>
      <c r="C109" s="3">
        <v>-1.0031000000000001</v>
      </c>
      <c r="D109" s="3">
        <v>0.41119</v>
      </c>
      <c r="E109" s="3">
        <v>0.151</v>
      </c>
      <c r="F109" s="3">
        <v>-2.1903999999999999</v>
      </c>
      <c r="G109" s="3">
        <v>0.1842</v>
      </c>
      <c r="I109" t="s">
        <v>129</v>
      </c>
      <c r="J109">
        <v>1</v>
      </c>
      <c r="K109">
        <v>0.28999999999999998</v>
      </c>
      <c r="L109">
        <v>0.43075000000000002</v>
      </c>
      <c r="M109">
        <v>1</v>
      </c>
      <c r="N109">
        <v>-0.96179999999999999</v>
      </c>
      <c r="O109">
        <v>1.5417000000000001</v>
      </c>
    </row>
    <row r="110" spans="1:24" x14ac:dyDescent="0.2">
      <c r="A110" t="s">
        <v>129</v>
      </c>
      <c r="B110" t="s">
        <v>12</v>
      </c>
      <c r="C110" s="3">
        <v>0.18859999999999999</v>
      </c>
      <c r="D110" s="3">
        <v>0.44455</v>
      </c>
      <c r="E110" s="3">
        <v>1</v>
      </c>
      <c r="F110" s="3">
        <v>-1.095</v>
      </c>
      <c r="G110" s="3">
        <v>1.4722999999999999</v>
      </c>
      <c r="I110" t="s">
        <v>130</v>
      </c>
      <c r="J110">
        <v>1</v>
      </c>
      <c r="K110">
        <v>-0.61250000000000004</v>
      </c>
      <c r="L110">
        <v>0.41119</v>
      </c>
      <c r="M110">
        <v>0.76400000000000001</v>
      </c>
      <c r="N110">
        <v>-1.8075000000000001</v>
      </c>
      <c r="O110">
        <v>0.58240000000000003</v>
      </c>
    </row>
    <row r="111" spans="1:24" x14ac:dyDescent="0.2">
      <c r="A111" t="s">
        <v>130</v>
      </c>
      <c r="B111" t="s">
        <v>12</v>
      </c>
      <c r="C111" s="3">
        <v>-0.71379999999999999</v>
      </c>
      <c r="D111" s="3">
        <v>0.42562</v>
      </c>
      <c r="E111" s="3">
        <v>0.59199999999999997</v>
      </c>
      <c r="F111" s="3">
        <v>-1.9428000000000001</v>
      </c>
      <c r="G111" s="3">
        <v>0.51519999999999999</v>
      </c>
      <c r="I111" t="s">
        <v>12</v>
      </c>
      <c r="J111">
        <v>1</v>
      </c>
      <c r="K111">
        <v>0.1013</v>
      </c>
      <c r="L111">
        <v>0.41119</v>
      </c>
      <c r="M111">
        <v>1</v>
      </c>
      <c r="N111">
        <v>-1.0935999999999999</v>
      </c>
      <c r="O111">
        <v>1.2962</v>
      </c>
    </row>
    <row r="112" spans="1:24" x14ac:dyDescent="0.2">
      <c r="A112" t="s">
        <v>33</v>
      </c>
      <c r="I112" t="s">
        <v>33</v>
      </c>
    </row>
    <row r="113" spans="1:9" x14ac:dyDescent="0.2">
      <c r="A113" t="s">
        <v>131</v>
      </c>
      <c r="I113" t="s">
        <v>131</v>
      </c>
    </row>
    <row r="114" spans="1:9" x14ac:dyDescent="0.2">
      <c r="A114" t="s">
        <v>35</v>
      </c>
      <c r="I114" t="s">
        <v>35</v>
      </c>
    </row>
    <row r="115" spans="1:9" x14ac:dyDescent="0.2">
      <c r="A115" t="s">
        <v>36</v>
      </c>
      <c r="I115" t="s">
        <v>36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7" sqref="C17"/>
    </sheetView>
  </sheetViews>
  <sheetFormatPr baseColWidth="10" defaultRowHeight="16" x14ac:dyDescent="0.2"/>
  <cols>
    <col min="3" max="3" width="10.83203125" style="7"/>
  </cols>
  <sheetData>
    <row r="1" spans="1:7" x14ac:dyDescent="0.2">
      <c r="A1" t="s">
        <v>139</v>
      </c>
      <c r="B1" t="s">
        <v>141</v>
      </c>
    </row>
    <row r="2" spans="1:7" x14ac:dyDescent="0.2">
      <c r="A2" s="1" t="s">
        <v>51</v>
      </c>
      <c r="B2">
        <v>15</v>
      </c>
      <c r="C2" s="7">
        <f>B2/15</f>
        <v>1</v>
      </c>
    </row>
    <row r="3" spans="1:7" x14ac:dyDescent="0.2">
      <c r="A3" s="1" t="s">
        <v>59</v>
      </c>
      <c r="B3">
        <v>11</v>
      </c>
      <c r="C3" s="7">
        <f t="shared" ref="C3:C10" si="0">B3/15</f>
        <v>0.73333333333333328</v>
      </c>
    </row>
    <row r="4" spans="1:7" x14ac:dyDescent="0.2">
      <c r="A4" s="1" t="s">
        <v>61</v>
      </c>
      <c r="B4">
        <v>13</v>
      </c>
      <c r="C4" s="7">
        <f t="shared" si="0"/>
        <v>0.8666666666666667</v>
      </c>
    </row>
    <row r="5" spans="1:7" x14ac:dyDescent="0.2">
      <c r="A5" s="1" t="s">
        <v>79</v>
      </c>
      <c r="B5">
        <v>15</v>
      </c>
      <c r="C5" s="7">
        <f t="shared" si="0"/>
        <v>1</v>
      </c>
    </row>
    <row r="6" spans="1:7" x14ac:dyDescent="0.2">
      <c r="A6" s="1" t="s">
        <v>86</v>
      </c>
      <c r="B6">
        <v>13</v>
      </c>
      <c r="C6" s="7">
        <f t="shared" si="0"/>
        <v>0.8666666666666667</v>
      </c>
    </row>
    <row r="7" spans="1:7" x14ac:dyDescent="0.2">
      <c r="A7" s="1" t="s">
        <v>88</v>
      </c>
      <c r="B7">
        <v>13</v>
      </c>
      <c r="C7" s="7">
        <f t="shared" si="0"/>
        <v>0.8666666666666667</v>
      </c>
    </row>
    <row r="8" spans="1:7" x14ac:dyDescent="0.2">
      <c r="A8" s="1" t="s">
        <v>94</v>
      </c>
      <c r="B8">
        <v>14</v>
      </c>
      <c r="C8" s="7">
        <f t="shared" si="0"/>
        <v>0.93333333333333335</v>
      </c>
    </row>
    <row r="9" spans="1:7" x14ac:dyDescent="0.2">
      <c r="A9" s="1" t="s">
        <v>116</v>
      </c>
      <c r="B9">
        <v>14</v>
      </c>
      <c r="C9" s="7">
        <f t="shared" si="0"/>
        <v>0.93333333333333335</v>
      </c>
    </row>
    <row r="10" spans="1:7" x14ac:dyDescent="0.2">
      <c r="A10" s="1" t="s">
        <v>125</v>
      </c>
      <c r="B10">
        <v>14</v>
      </c>
      <c r="C10" s="7">
        <f t="shared" si="0"/>
        <v>0.93333333333333335</v>
      </c>
    </row>
    <row r="12" spans="1:7" x14ac:dyDescent="0.2">
      <c r="A12" s="1" t="s">
        <v>140</v>
      </c>
      <c r="B12">
        <f>14+14+14+13</f>
        <v>55</v>
      </c>
      <c r="C12" s="7">
        <f>B12/60</f>
        <v>0.91666666666666663</v>
      </c>
    </row>
    <row r="15" spans="1:7" x14ac:dyDescent="0.2">
      <c r="A15" t="s">
        <v>3</v>
      </c>
      <c r="B15" t="s">
        <v>4</v>
      </c>
      <c r="C15" t="s">
        <v>5</v>
      </c>
      <c r="D15" t="s">
        <v>6</v>
      </c>
      <c r="E15" t="s">
        <v>7</v>
      </c>
      <c r="F15" t="s">
        <v>8</v>
      </c>
    </row>
    <row r="16" spans="1:7" x14ac:dyDescent="0.2">
      <c r="C16"/>
      <c r="F16" t="s">
        <v>9</v>
      </c>
      <c r="G16" t="s">
        <v>10</v>
      </c>
    </row>
    <row r="17" spans="1:8" x14ac:dyDescent="0.2">
      <c r="A17" s="1" t="s">
        <v>59</v>
      </c>
      <c r="B17" s="1" t="s">
        <v>48</v>
      </c>
      <c r="C17" s="1" t="s">
        <v>60</v>
      </c>
      <c r="D17">
        <v>0.40958</v>
      </c>
      <c r="E17">
        <v>0</v>
      </c>
      <c r="F17">
        <v>-4.9485999999999999</v>
      </c>
      <c r="G17">
        <v>-2.5926</v>
      </c>
      <c r="H17" t="s">
        <v>144</v>
      </c>
    </row>
    <row r="18" spans="1:8" x14ac:dyDescent="0.2">
      <c r="A18" s="1" t="s">
        <v>61</v>
      </c>
      <c r="B18" s="1" t="s">
        <v>48</v>
      </c>
      <c r="C18" s="1" t="s">
        <v>62</v>
      </c>
      <c r="D18">
        <v>0.38422000000000001</v>
      </c>
      <c r="E18">
        <v>4.0000000000000001E-3</v>
      </c>
      <c r="F18">
        <v>-2.7726999999999999</v>
      </c>
      <c r="G18">
        <v>-0.5625</v>
      </c>
      <c r="H18" t="s">
        <v>143</v>
      </c>
    </row>
    <row r="19" spans="1:8" x14ac:dyDescent="0.2">
      <c r="A19" s="1" t="s">
        <v>79</v>
      </c>
      <c r="B19" s="1" t="s">
        <v>12</v>
      </c>
      <c r="C19" s="1" t="s">
        <v>80</v>
      </c>
      <c r="D19">
        <v>0.47238000000000002</v>
      </c>
      <c r="E19">
        <v>0</v>
      </c>
      <c r="F19">
        <v>-3.7473999999999998</v>
      </c>
      <c r="G19">
        <v>-0.99980000000000002</v>
      </c>
      <c r="H19" t="s">
        <v>144</v>
      </c>
    </row>
    <row r="20" spans="1:8" x14ac:dyDescent="0.2">
      <c r="A20" s="1" t="s">
        <v>125</v>
      </c>
      <c r="B20" s="1" t="s">
        <v>12</v>
      </c>
      <c r="C20" s="6" t="s">
        <v>126</v>
      </c>
      <c r="D20" s="3">
        <v>0.41796</v>
      </c>
      <c r="E20" s="3">
        <v>0</v>
      </c>
      <c r="F20" s="3">
        <v>-3.0575000000000001</v>
      </c>
      <c r="G20" s="3">
        <v>-0.64380000000000004</v>
      </c>
      <c r="H20" t="s">
        <v>144</v>
      </c>
    </row>
    <row r="21" spans="1:8" x14ac:dyDescent="0.2">
      <c r="A21" s="1" t="s">
        <v>116</v>
      </c>
      <c r="B21" s="1" t="s">
        <v>12</v>
      </c>
      <c r="C21" s="6" t="s">
        <v>117</v>
      </c>
      <c r="D21" s="3">
        <v>0.41796</v>
      </c>
      <c r="E21" s="3">
        <v>2E-3</v>
      </c>
      <c r="F21" s="3">
        <v>-2.8273000000000001</v>
      </c>
      <c r="G21" s="3">
        <v>-0.41370000000000001</v>
      </c>
      <c r="H21" t="s">
        <v>143</v>
      </c>
    </row>
    <row r="22" spans="1:8" x14ac:dyDescent="0.2">
      <c r="A22" s="1" t="s">
        <v>88</v>
      </c>
      <c r="B22" s="1" t="s">
        <v>12</v>
      </c>
      <c r="C22" s="1" t="s">
        <v>89</v>
      </c>
      <c r="D22">
        <v>0.48960999999999999</v>
      </c>
      <c r="E22">
        <v>4.0000000000000001E-3</v>
      </c>
      <c r="F22">
        <v>-3.2565</v>
      </c>
      <c r="G22">
        <v>-0.40860000000000002</v>
      </c>
      <c r="H22" t="s">
        <v>143</v>
      </c>
    </row>
    <row r="23" spans="1:8" x14ac:dyDescent="0.2">
      <c r="A23" s="1" t="s">
        <v>51</v>
      </c>
      <c r="B23" s="1" t="s">
        <v>48</v>
      </c>
      <c r="C23" s="1" t="s">
        <v>52</v>
      </c>
      <c r="D23">
        <v>0.37775999999999998</v>
      </c>
      <c r="E23">
        <v>5.0000000000000001E-3</v>
      </c>
      <c r="F23">
        <v>-2.452</v>
      </c>
      <c r="G23">
        <v>-0.27900000000000003</v>
      </c>
      <c r="H23" t="s">
        <v>143</v>
      </c>
    </row>
    <row r="24" spans="1:8" x14ac:dyDescent="0.2">
      <c r="A24" s="1" t="s">
        <v>94</v>
      </c>
      <c r="B24" s="1" t="s">
        <v>12</v>
      </c>
      <c r="C24" s="1" t="s">
        <v>95</v>
      </c>
      <c r="D24">
        <v>0.48046</v>
      </c>
      <c r="E24">
        <v>8.0000000000000002E-3</v>
      </c>
      <c r="F24">
        <v>-3.0783999999999998</v>
      </c>
      <c r="G24">
        <v>-0.2838</v>
      </c>
      <c r="H24" t="s">
        <v>143</v>
      </c>
    </row>
    <row r="25" spans="1:8" x14ac:dyDescent="0.2">
      <c r="A25" s="1" t="s">
        <v>86</v>
      </c>
      <c r="B25" s="1" t="s">
        <v>12</v>
      </c>
      <c r="C25" s="1" t="s">
        <v>87</v>
      </c>
      <c r="D25">
        <v>0.48960999999999999</v>
      </c>
      <c r="E25">
        <v>3.3000000000000002E-2</v>
      </c>
      <c r="F25">
        <v>-2.9196</v>
      </c>
      <c r="G25">
        <v>-7.17E-2</v>
      </c>
      <c r="H25" t="s">
        <v>142</v>
      </c>
    </row>
  </sheetData>
  <sortState ref="A17:G25">
    <sortCondition ref="E17:E25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Avnika Ruparelia</dc:creator>
  <cp:lastModifiedBy>Avnika Ruparelia</cp:lastModifiedBy>
  <dcterms:created xsi:type="dcterms:W3CDTF">2016-05-27T01:58:28Z</dcterms:created>
  <dcterms:modified xsi:type="dcterms:W3CDTF">2018-08-31T07:28:53Z</dcterms:modified>
</cp:coreProperties>
</file>