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4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Tamar's computer copy over 24.03.17/work BACKUP-DO NOT DELETE/actin paper/final figures/final/Figure 5/"/>
    </mc:Choice>
  </mc:AlternateContent>
  <bookViews>
    <workbookView xWindow="1140" yWindow="460" windowWidth="28800" windowHeight="15940" tabRatio="500" activeTab="3"/>
  </bookViews>
  <sheets>
    <sheet name="Results as is" sheetId="1" r:id="rId1"/>
    <sheet name="Raw1" sheetId="2" r:id="rId2"/>
    <sheet name="Results outliers" sheetId="3" r:id="rId3"/>
    <sheet name="Sheet2" sheetId="4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" i="4" l="1"/>
  <c r="K5" i="4"/>
  <c r="M5" i="4"/>
  <c r="K6" i="4"/>
  <c r="M6" i="4"/>
  <c r="K7" i="4"/>
  <c r="M7" i="4"/>
  <c r="N5" i="4"/>
  <c r="K8" i="4"/>
  <c r="M8" i="4"/>
  <c r="K9" i="4"/>
  <c r="M9" i="4"/>
  <c r="K10" i="4"/>
  <c r="M10" i="4"/>
  <c r="N8" i="4"/>
  <c r="K11" i="4"/>
  <c r="M11" i="4"/>
  <c r="K12" i="4"/>
  <c r="M12" i="4"/>
  <c r="K13" i="4"/>
  <c r="M13" i="4"/>
  <c r="N11" i="4"/>
  <c r="K14" i="4"/>
  <c r="M14" i="4"/>
  <c r="K15" i="4"/>
  <c r="M15" i="4"/>
  <c r="K16" i="4"/>
  <c r="M16" i="4"/>
  <c r="N14" i="4"/>
  <c r="K17" i="4"/>
  <c r="M17" i="4"/>
  <c r="K18" i="4"/>
  <c r="M18" i="4"/>
  <c r="K19" i="4"/>
  <c r="M19" i="4"/>
  <c r="N17" i="4"/>
  <c r="K20" i="4"/>
  <c r="M20" i="4"/>
  <c r="K21" i="4"/>
  <c r="M21" i="4"/>
  <c r="K22" i="4"/>
  <c r="M22" i="4"/>
  <c r="N20" i="4"/>
  <c r="K23" i="4"/>
  <c r="M23" i="4"/>
  <c r="K24" i="4"/>
  <c r="M24" i="4"/>
  <c r="K25" i="4"/>
  <c r="M25" i="4"/>
  <c r="N23" i="4"/>
  <c r="K26" i="4"/>
  <c r="M26" i="4"/>
  <c r="K27" i="4"/>
  <c r="M27" i="4"/>
  <c r="K28" i="4"/>
  <c r="M28" i="4"/>
  <c r="N26" i="4"/>
  <c r="K29" i="4"/>
  <c r="M29" i="4"/>
  <c r="K30" i="4"/>
  <c r="M30" i="4"/>
  <c r="K31" i="4"/>
  <c r="M31" i="4"/>
  <c r="N29" i="4"/>
  <c r="K32" i="4"/>
  <c r="M32" i="4"/>
  <c r="K33" i="4"/>
  <c r="M33" i="4"/>
  <c r="K34" i="4"/>
  <c r="M34" i="4"/>
  <c r="N32" i="4"/>
  <c r="K35" i="4"/>
  <c r="M35" i="4"/>
  <c r="K36" i="4"/>
  <c r="M36" i="4"/>
  <c r="K37" i="4"/>
  <c r="M37" i="4"/>
  <c r="N35" i="4"/>
  <c r="K38" i="4"/>
  <c r="M38" i="4"/>
  <c r="K39" i="4"/>
  <c r="M39" i="4"/>
  <c r="K40" i="4"/>
  <c r="M40" i="4"/>
  <c r="N38" i="4"/>
  <c r="K41" i="4"/>
  <c r="M41" i="4"/>
  <c r="K42" i="4"/>
  <c r="M42" i="4"/>
  <c r="K43" i="4"/>
  <c r="M43" i="4"/>
  <c r="N41" i="4"/>
  <c r="K44" i="4"/>
  <c r="M44" i="4"/>
  <c r="K45" i="4"/>
  <c r="M45" i="4"/>
  <c r="K46" i="4"/>
  <c r="M46" i="4"/>
  <c r="N44" i="4"/>
  <c r="K47" i="4"/>
  <c r="M47" i="4"/>
  <c r="K48" i="4"/>
  <c r="M48" i="4"/>
  <c r="K49" i="4"/>
  <c r="M49" i="4"/>
  <c r="N47" i="4"/>
  <c r="K50" i="4"/>
  <c r="M50" i="4"/>
  <c r="K51" i="4"/>
  <c r="M51" i="4"/>
  <c r="K52" i="4"/>
  <c r="M52" i="4"/>
  <c r="N50" i="4"/>
  <c r="K53" i="4"/>
  <c r="M53" i="4"/>
  <c r="K54" i="4"/>
  <c r="M54" i="4"/>
  <c r="K55" i="4"/>
  <c r="M55" i="4"/>
  <c r="N53" i="4"/>
  <c r="K56" i="4"/>
  <c r="M56" i="4"/>
  <c r="K57" i="4"/>
  <c r="M57" i="4"/>
  <c r="K58" i="4"/>
  <c r="M58" i="4"/>
  <c r="N56" i="4"/>
  <c r="K59" i="4"/>
  <c r="M59" i="4"/>
  <c r="K60" i="4"/>
  <c r="M60" i="4"/>
  <c r="K61" i="4"/>
  <c r="M61" i="4"/>
  <c r="N59" i="4"/>
  <c r="K62" i="4"/>
  <c r="M62" i="4"/>
  <c r="K63" i="4"/>
  <c r="M63" i="4"/>
  <c r="K64" i="4"/>
  <c r="M64" i="4"/>
  <c r="N62" i="4"/>
  <c r="K65" i="4"/>
  <c r="M65" i="4"/>
  <c r="K66" i="4"/>
  <c r="M66" i="4"/>
  <c r="K67" i="4"/>
  <c r="M67" i="4"/>
  <c r="N65" i="4"/>
  <c r="K68" i="4"/>
  <c r="M68" i="4"/>
  <c r="K69" i="4"/>
  <c r="M69" i="4"/>
  <c r="K70" i="4"/>
  <c r="M70" i="4"/>
  <c r="N68" i="4"/>
  <c r="K71" i="4"/>
  <c r="M71" i="4"/>
  <c r="K72" i="4"/>
  <c r="M72" i="4"/>
  <c r="K73" i="4"/>
  <c r="M73" i="4"/>
  <c r="N71" i="4"/>
  <c r="K74" i="4"/>
  <c r="M74" i="4"/>
  <c r="K75" i="4"/>
  <c r="M75" i="4"/>
  <c r="K76" i="4"/>
  <c r="M76" i="4"/>
  <c r="N74" i="4"/>
  <c r="K77" i="4"/>
  <c r="M77" i="4"/>
  <c r="K78" i="4"/>
  <c r="M78" i="4"/>
  <c r="K79" i="4"/>
  <c r="M79" i="4"/>
  <c r="N77" i="4"/>
  <c r="K80" i="4"/>
  <c r="M80" i="4"/>
  <c r="K81" i="4"/>
  <c r="M81" i="4"/>
  <c r="K82" i="4"/>
  <c r="M82" i="4"/>
  <c r="N80" i="4"/>
  <c r="K83" i="4"/>
  <c r="M83" i="4"/>
  <c r="K84" i="4"/>
  <c r="M84" i="4"/>
  <c r="K85" i="4"/>
  <c r="M85" i="4"/>
  <c r="N83" i="4"/>
  <c r="K86" i="4"/>
  <c r="M86" i="4"/>
  <c r="K87" i="4"/>
  <c r="M87" i="4"/>
  <c r="K88" i="4"/>
  <c r="M88" i="4"/>
  <c r="N86" i="4"/>
  <c r="K89" i="4"/>
  <c r="M89" i="4"/>
  <c r="K90" i="4"/>
  <c r="M90" i="4"/>
  <c r="K91" i="4"/>
  <c r="M91" i="4"/>
  <c r="N89" i="4"/>
  <c r="K92" i="4"/>
  <c r="M92" i="4"/>
  <c r="K93" i="4"/>
  <c r="M93" i="4"/>
  <c r="K94" i="4"/>
  <c r="M94" i="4"/>
  <c r="N92" i="4"/>
  <c r="K95" i="4"/>
  <c r="M95" i="4"/>
  <c r="K96" i="4"/>
  <c r="M96" i="4"/>
  <c r="K97" i="4"/>
  <c r="M97" i="4"/>
  <c r="N95" i="4"/>
  <c r="K98" i="4"/>
  <c r="M98" i="4"/>
  <c r="K99" i="4"/>
  <c r="M99" i="4"/>
  <c r="K100" i="4"/>
  <c r="M100" i="4"/>
  <c r="N98" i="4"/>
  <c r="K101" i="4"/>
  <c r="M101" i="4"/>
  <c r="K102" i="4"/>
  <c r="M102" i="4"/>
  <c r="K103" i="4"/>
  <c r="M103" i="4"/>
  <c r="N101" i="4"/>
  <c r="K104" i="4"/>
  <c r="M104" i="4"/>
  <c r="K105" i="4"/>
  <c r="M105" i="4"/>
  <c r="K106" i="4"/>
  <c r="M106" i="4"/>
  <c r="N104" i="4"/>
  <c r="M2" i="4"/>
  <c r="K3" i="4"/>
  <c r="M3" i="4"/>
  <c r="K4" i="4"/>
  <c r="M4" i="4"/>
  <c r="N2" i="4"/>
  <c r="D106" i="4"/>
  <c r="F106" i="4"/>
  <c r="E106" i="4"/>
  <c r="D105" i="4"/>
  <c r="F105" i="4"/>
  <c r="E105" i="4"/>
  <c r="D104" i="4"/>
  <c r="F104" i="4"/>
  <c r="E104" i="4"/>
  <c r="D103" i="4"/>
  <c r="F103" i="4"/>
  <c r="E103" i="4"/>
  <c r="D102" i="4"/>
  <c r="F102" i="4"/>
  <c r="E102" i="4"/>
  <c r="D101" i="4"/>
  <c r="F101" i="4"/>
  <c r="E101" i="4"/>
  <c r="D100" i="4"/>
  <c r="F100" i="4"/>
  <c r="E100" i="4"/>
  <c r="D99" i="4"/>
  <c r="F99" i="4"/>
  <c r="E99" i="4"/>
  <c r="D98" i="4"/>
  <c r="F98" i="4"/>
  <c r="E98" i="4"/>
  <c r="D97" i="4"/>
  <c r="F97" i="4"/>
  <c r="E97" i="4"/>
  <c r="D96" i="4"/>
  <c r="F96" i="4"/>
  <c r="E96" i="4"/>
  <c r="D95" i="4"/>
  <c r="F95" i="4"/>
  <c r="E95" i="4"/>
  <c r="D94" i="4"/>
  <c r="F94" i="4"/>
  <c r="E94" i="4"/>
  <c r="D93" i="4"/>
  <c r="F93" i="4"/>
  <c r="E93" i="4"/>
  <c r="D92" i="4"/>
  <c r="F92" i="4"/>
  <c r="E92" i="4"/>
  <c r="D91" i="4"/>
  <c r="F91" i="4"/>
  <c r="E91" i="4"/>
  <c r="D90" i="4"/>
  <c r="F90" i="4"/>
  <c r="E90" i="4"/>
  <c r="D89" i="4"/>
  <c r="F89" i="4"/>
  <c r="E89" i="4"/>
  <c r="D88" i="4"/>
  <c r="F88" i="4"/>
  <c r="E88" i="4"/>
  <c r="D87" i="4"/>
  <c r="F87" i="4"/>
  <c r="E87" i="4"/>
  <c r="D86" i="4"/>
  <c r="F86" i="4"/>
  <c r="E86" i="4"/>
  <c r="D85" i="4"/>
  <c r="F85" i="4"/>
  <c r="E85" i="4"/>
  <c r="D84" i="4"/>
  <c r="F84" i="4"/>
  <c r="E84" i="4"/>
  <c r="D83" i="4"/>
  <c r="F83" i="4"/>
  <c r="E83" i="4"/>
  <c r="D82" i="4"/>
  <c r="F82" i="4"/>
  <c r="E82" i="4"/>
  <c r="D81" i="4"/>
  <c r="F81" i="4"/>
  <c r="E81" i="4"/>
  <c r="D80" i="4"/>
  <c r="F80" i="4"/>
  <c r="E80" i="4"/>
  <c r="D79" i="4"/>
  <c r="F79" i="4"/>
  <c r="E79" i="4"/>
  <c r="D78" i="4"/>
  <c r="F78" i="4"/>
  <c r="E78" i="4"/>
  <c r="D77" i="4"/>
  <c r="F77" i="4"/>
  <c r="E77" i="4"/>
  <c r="D76" i="4"/>
  <c r="F76" i="4"/>
  <c r="E76" i="4"/>
  <c r="D75" i="4"/>
  <c r="F75" i="4"/>
  <c r="E75" i="4"/>
  <c r="D74" i="4"/>
  <c r="F74" i="4"/>
  <c r="E74" i="4"/>
  <c r="D73" i="4"/>
  <c r="F73" i="4"/>
  <c r="E73" i="4"/>
  <c r="D72" i="4"/>
  <c r="F72" i="4"/>
  <c r="E72" i="4"/>
  <c r="D71" i="4"/>
  <c r="F71" i="4"/>
  <c r="E71" i="4"/>
  <c r="D70" i="4"/>
  <c r="F70" i="4"/>
  <c r="E70" i="4"/>
  <c r="D69" i="4"/>
  <c r="F69" i="4"/>
  <c r="E69" i="4"/>
  <c r="D68" i="4"/>
  <c r="F68" i="4"/>
  <c r="E68" i="4"/>
  <c r="D67" i="4"/>
  <c r="F67" i="4"/>
  <c r="E67" i="4"/>
  <c r="D66" i="4"/>
  <c r="F66" i="4"/>
  <c r="E66" i="4"/>
  <c r="D65" i="4"/>
  <c r="F65" i="4"/>
  <c r="E65" i="4"/>
  <c r="D64" i="4"/>
  <c r="F64" i="4"/>
  <c r="E64" i="4"/>
  <c r="D63" i="4"/>
  <c r="F63" i="4"/>
  <c r="E63" i="4"/>
  <c r="D62" i="4"/>
  <c r="F62" i="4"/>
  <c r="E62" i="4"/>
  <c r="D61" i="4"/>
  <c r="F61" i="4"/>
  <c r="E61" i="4"/>
  <c r="D60" i="4"/>
  <c r="F60" i="4"/>
  <c r="E60" i="4"/>
  <c r="D59" i="4"/>
  <c r="F59" i="4"/>
  <c r="E59" i="4"/>
  <c r="D58" i="4"/>
  <c r="F58" i="4"/>
  <c r="E58" i="4"/>
  <c r="D57" i="4"/>
  <c r="F57" i="4"/>
  <c r="E57" i="4"/>
  <c r="D56" i="4"/>
  <c r="F56" i="4"/>
  <c r="E56" i="4"/>
  <c r="D55" i="4"/>
  <c r="F55" i="4"/>
  <c r="E55" i="4"/>
  <c r="D54" i="4"/>
  <c r="F54" i="4"/>
  <c r="E54" i="4"/>
  <c r="D53" i="4"/>
  <c r="F53" i="4"/>
  <c r="E53" i="4"/>
  <c r="D52" i="4"/>
  <c r="F52" i="4"/>
  <c r="E52" i="4"/>
  <c r="D51" i="4"/>
  <c r="F51" i="4"/>
  <c r="E51" i="4"/>
  <c r="D50" i="4"/>
  <c r="F50" i="4"/>
  <c r="E50" i="4"/>
  <c r="D49" i="4"/>
  <c r="F49" i="4"/>
  <c r="E49" i="4"/>
  <c r="D48" i="4"/>
  <c r="F48" i="4"/>
  <c r="E48" i="4"/>
  <c r="D47" i="4"/>
  <c r="F47" i="4"/>
  <c r="E47" i="4"/>
  <c r="D46" i="4"/>
  <c r="F46" i="4"/>
  <c r="E46" i="4"/>
  <c r="D45" i="4"/>
  <c r="F45" i="4"/>
  <c r="E45" i="4"/>
  <c r="D44" i="4"/>
  <c r="F44" i="4"/>
  <c r="E44" i="4"/>
  <c r="D43" i="4"/>
  <c r="F43" i="4"/>
  <c r="E43" i="4"/>
  <c r="D42" i="4"/>
  <c r="F42" i="4"/>
  <c r="E42" i="4"/>
  <c r="D41" i="4"/>
  <c r="F41" i="4"/>
  <c r="E41" i="4"/>
  <c r="D40" i="4"/>
  <c r="F40" i="4"/>
  <c r="E40" i="4"/>
  <c r="D39" i="4"/>
  <c r="F39" i="4"/>
  <c r="E39" i="4"/>
  <c r="D38" i="4"/>
  <c r="F38" i="4"/>
  <c r="E38" i="4"/>
  <c r="D37" i="4"/>
  <c r="F37" i="4"/>
  <c r="E37" i="4"/>
  <c r="D36" i="4"/>
  <c r="F36" i="4"/>
  <c r="E36" i="4"/>
  <c r="D35" i="4"/>
  <c r="F35" i="4"/>
  <c r="E35" i="4"/>
  <c r="D34" i="4"/>
  <c r="F34" i="4"/>
  <c r="E34" i="4"/>
  <c r="D33" i="4"/>
  <c r="F33" i="4"/>
  <c r="E33" i="4"/>
  <c r="D32" i="4"/>
  <c r="F32" i="4"/>
  <c r="E32" i="4"/>
  <c r="D31" i="4"/>
  <c r="F31" i="4"/>
  <c r="E31" i="4"/>
  <c r="D30" i="4"/>
  <c r="F30" i="4"/>
  <c r="E30" i="4"/>
  <c r="D29" i="4"/>
  <c r="F29" i="4"/>
  <c r="E29" i="4"/>
  <c r="D28" i="4"/>
  <c r="F28" i="4"/>
  <c r="E28" i="4"/>
  <c r="D27" i="4"/>
  <c r="F27" i="4"/>
  <c r="E27" i="4"/>
  <c r="D26" i="4"/>
  <c r="F26" i="4"/>
  <c r="E26" i="4"/>
  <c r="D25" i="4"/>
  <c r="F25" i="4"/>
  <c r="E25" i="4"/>
  <c r="D24" i="4"/>
  <c r="F24" i="4"/>
  <c r="E24" i="4"/>
  <c r="D23" i="4"/>
  <c r="F23" i="4"/>
  <c r="E23" i="4"/>
  <c r="D22" i="4"/>
  <c r="F22" i="4"/>
  <c r="E22" i="4"/>
  <c r="D21" i="4"/>
  <c r="F21" i="4"/>
  <c r="E21" i="4"/>
  <c r="D20" i="4"/>
  <c r="F20" i="4"/>
  <c r="E20" i="4"/>
  <c r="D19" i="4"/>
  <c r="F19" i="4"/>
  <c r="E19" i="4"/>
  <c r="D18" i="4"/>
  <c r="F18" i="4"/>
  <c r="E18" i="4"/>
  <c r="D17" i="4"/>
  <c r="F17" i="4"/>
  <c r="E17" i="4"/>
  <c r="D16" i="4"/>
  <c r="F16" i="4"/>
  <c r="E16" i="4"/>
  <c r="D15" i="4"/>
  <c r="F15" i="4"/>
  <c r="E15" i="4"/>
  <c r="D14" i="4"/>
  <c r="F14" i="4"/>
  <c r="E14" i="4"/>
  <c r="D13" i="4"/>
  <c r="F13" i="4"/>
  <c r="E13" i="4"/>
  <c r="D12" i="4"/>
  <c r="F12" i="4"/>
  <c r="E12" i="4"/>
  <c r="D11" i="4"/>
  <c r="F11" i="4"/>
  <c r="E11" i="4"/>
  <c r="D10" i="4"/>
  <c r="F10" i="4"/>
  <c r="E10" i="4"/>
  <c r="D9" i="4"/>
  <c r="F9" i="4"/>
  <c r="E9" i="4"/>
  <c r="D8" i="4"/>
  <c r="F8" i="4"/>
  <c r="E8" i="4"/>
  <c r="D7" i="4"/>
  <c r="F7" i="4"/>
  <c r="E7" i="4"/>
  <c r="D6" i="4"/>
  <c r="F6" i="4"/>
  <c r="E6" i="4"/>
  <c r="D5" i="4"/>
  <c r="F5" i="4"/>
  <c r="E5" i="4"/>
  <c r="D4" i="4"/>
  <c r="F4" i="4"/>
  <c r="E4" i="4"/>
  <c r="D3" i="4"/>
  <c r="F3" i="4"/>
  <c r="E3" i="4"/>
  <c r="D2" i="4"/>
  <c r="F2" i="4"/>
  <c r="E2" i="4"/>
  <c r="H3" i="3"/>
  <c r="J3" i="3"/>
  <c r="I3" i="3"/>
  <c r="H4" i="3"/>
  <c r="J4" i="3"/>
  <c r="I4" i="3"/>
  <c r="H5" i="3"/>
  <c r="J5" i="3"/>
  <c r="I5" i="3"/>
  <c r="H6" i="3"/>
  <c r="J6" i="3"/>
  <c r="I6" i="3"/>
  <c r="H7" i="3"/>
  <c r="J7" i="3"/>
  <c r="I7" i="3"/>
  <c r="H8" i="3"/>
  <c r="J8" i="3"/>
  <c r="I8" i="3"/>
  <c r="H9" i="3"/>
  <c r="J9" i="3"/>
  <c r="I9" i="3"/>
  <c r="H10" i="3"/>
  <c r="J10" i="3"/>
  <c r="I10" i="3"/>
  <c r="H11" i="3"/>
  <c r="J11" i="3"/>
  <c r="I11" i="3"/>
  <c r="H12" i="3"/>
  <c r="J12" i="3"/>
  <c r="I12" i="3"/>
  <c r="H13" i="3"/>
  <c r="J13" i="3"/>
  <c r="I13" i="3"/>
  <c r="H14" i="3"/>
  <c r="J14" i="3"/>
  <c r="I14" i="3"/>
  <c r="H15" i="3"/>
  <c r="J15" i="3"/>
  <c r="I15" i="3"/>
  <c r="H16" i="3"/>
  <c r="J16" i="3"/>
  <c r="I16" i="3"/>
  <c r="H17" i="3"/>
  <c r="J17" i="3"/>
  <c r="I17" i="3"/>
  <c r="H18" i="3"/>
  <c r="J18" i="3"/>
  <c r="I18" i="3"/>
  <c r="H19" i="3"/>
  <c r="J19" i="3"/>
  <c r="I19" i="3"/>
  <c r="H20" i="3"/>
  <c r="J20" i="3"/>
  <c r="I20" i="3"/>
  <c r="H21" i="3"/>
  <c r="J21" i="3"/>
  <c r="I21" i="3"/>
  <c r="H22" i="3"/>
  <c r="J22" i="3"/>
  <c r="I22" i="3"/>
  <c r="H23" i="3"/>
  <c r="J23" i="3"/>
  <c r="I23" i="3"/>
  <c r="H24" i="3"/>
  <c r="J24" i="3"/>
  <c r="I24" i="3"/>
  <c r="H25" i="3"/>
  <c r="J25" i="3"/>
  <c r="I25" i="3"/>
  <c r="H26" i="3"/>
  <c r="J26" i="3"/>
  <c r="I26" i="3"/>
  <c r="H27" i="3"/>
  <c r="J27" i="3"/>
  <c r="I27" i="3"/>
  <c r="H28" i="3"/>
  <c r="J28" i="3"/>
  <c r="I28" i="3"/>
  <c r="H29" i="3"/>
  <c r="J29" i="3"/>
  <c r="I29" i="3"/>
  <c r="H30" i="3"/>
  <c r="J30" i="3"/>
  <c r="I30" i="3"/>
  <c r="H31" i="3"/>
  <c r="J31" i="3"/>
  <c r="I31" i="3"/>
  <c r="H32" i="3"/>
  <c r="J32" i="3"/>
  <c r="I32" i="3"/>
  <c r="H33" i="3"/>
  <c r="J33" i="3"/>
  <c r="I33" i="3"/>
  <c r="H34" i="3"/>
  <c r="J34" i="3"/>
  <c r="I34" i="3"/>
  <c r="H35" i="3"/>
  <c r="J35" i="3"/>
  <c r="I35" i="3"/>
  <c r="H36" i="3"/>
  <c r="J36" i="3"/>
  <c r="I36" i="3"/>
  <c r="H37" i="3"/>
  <c r="J37" i="3"/>
  <c r="I37" i="3"/>
  <c r="H38" i="3"/>
  <c r="J38" i="3"/>
  <c r="I38" i="3"/>
  <c r="H39" i="3"/>
  <c r="J39" i="3"/>
  <c r="I39" i="3"/>
  <c r="H40" i="3"/>
  <c r="J40" i="3"/>
  <c r="I40" i="3"/>
  <c r="H41" i="3"/>
  <c r="J41" i="3"/>
  <c r="I41" i="3"/>
  <c r="H42" i="3"/>
  <c r="J42" i="3"/>
  <c r="I42" i="3"/>
  <c r="H43" i="3"/>
  <c r="J43" i="3"/>
  <c r="I43" i="3"/>
  <c r="H44" i="3"/>
  <c r="J44" i="3"/>
  <c r="I44" i="3"/>
  <c r="H45" i="3"/>
  <c r="J45" i="3"/>
  <c r="I45" i="3"/>
  <c r="H46" i="3"/>
  <c r="J46" i="3"/>
  <c r="I46" i="3"/>
  <c r="H47" i="3"/>
  <c r="J47" i="3"/>
  <c r="I47" i="3"/>
  <c r="H48" i="3"/>
  <c r="J48" i="3"/>
  <c r="I48" i="3"/>
  <c r="H49" i="3"/>
  <c r="J49" i="3"/>
  <c r="I49" i="3"/>
  <c r="H50" i="3"/>
  <c r="J50" i="3"/>
  <c r="I50" i="3"/>
  <c r="H51" i="3"/>
  <c r="J51" i="3"/>
  <c r="I51" i="3"/>
  <c r="H52" i="3"/>
  <c r="J52" i="3"/>
  <c r="I52" i="3"/>
  <c r="H53" i="3"/>
  <c r="J53" i="3"/>
  <c r="I53" i="3"/>
  <c r="H54" i="3"/>
  <c r="J54" i="3"/>
  <c r="I54" i="3"/>
  <c r="H55" i="3"/>
  <c r="J55" i="3"/>
  <c r="I55" i="3"/>
  <c r="H56" i="3"/>
  <c r="J56" i="3"/>
  <c r="I56" i="3"/>
  <c r="H57" i="3"/>
  <c r="J57" i="3"/>
  <c r="I57" i="3"/>
  <c r="H58" i="3"/>
  <c r="J58" i="3"/>
  <c r="I58" i="3"/>
  <c r="H59" i="3"/>
  <c r="J59" i="3"/>
  <c r="I59" i="3"/>
  <c r="H60" i="3"/>
  <c r="J60" i="3"/>
  <c r="I60" i="3"/>
  <c r="H61" i="3"/>
  <c r="J61" i="3"/>
  <c r="I61" i="3"/>
  <c r="H62" i="3"/>
  <c r="J62" i="3"/>
  <c r="I62" i="3"/>
  <c r="H63" i="3"/>
  <c r="J63" i="3"/>
  <c r="I63" i="3"/>
  <c r="H64" i="3"/>
  <c r="J64" i="3"/>
  <c r="I64" i="3"/>
  <c r="H65" i="3"/>
  <c r="J65" i="3"/>
  <c r="I65" i="3"/>
  <c r="H66" i="3"/>
  <c r="J66" i="3"/>
  <c r="I66" i="3"/>
  <c r="H67" i="3"/>
  <c r="J67" i="3"/>
  <c r="I67" i="3"/>
  <c r="H68" i="3"/>
  <c r="J68" i="3"/>
  <c r="I68" i="3"/>
  <c r="H69" i="3"/>
  <c r="J69" i="3"/>
  <c r="I69" i="3"/>
  <c r="H70" i="3"/>
  <c r="J70" i="3"/>
  <c r="I70" i="3"/>
  <c r="H71" i="3"/>
  <c r="J71" i="3"/>
  <c r="I71" i="3"/>
  <c r="H72" i="3"/>
  <c r="J72" i="3"/>
  <c r="I72" i="3"/>
  <c r="H73" i="3"/>
  <c r="J73" i="3"/>
  <c r="I73" i="3"/>
  <c r="H74" i="3"/>
  <c r="J74" i="3"/>
  <c r="I74" i="3"/>
  <c r="H75" i="3"/>
  <c r="J75" i="3"/>
  <c r="I75" i="3"/>
  <c r="H76" i="3"/>
  <c r="J76" i="3"/>
  <c r="I76" i="3"/>
  <c r="H77" i="3"/>
  <c r="J77" i="3"/>
  <c r="I77" i="3"/>
  <c r="H78" i="3"/>
  <c r="J78" i="3"/>
  <c r="I78" i="3"/>
  <c r="H79" i="3"/>
  <c r="J79" i="3"/>
  <c r="I79" i="3"/>
  <c r="H80" i="3"/>
  <c r="J80" i="3"/>
  <c r="I80" i="3"/>
  <c r="H81" i="3"/>
  <c r="J81" i="3"/>
  <c r="I81" i="3"/>
  <c r="H82" i="3"/>
  <c r="J82" i="3"/>
  <c r="I82" i="3"/>
  <c r="H83" i="3"/>
  <c r="J83" i="3"/>
  <c r="I83" i="3"/>
  <c r="H84" i="3"/>
  <c r="J84" i="3"/>
  <c r="I84" i="3"/>
  <c r="H85" i="3"/>
  <c r="J85" i="3"/>
  <c r="I85" i="3"/>
  <c r="H86" i="3"/>
  <c r="J86" i="3"/>
  <c r="I86" i="3"/>
  <c r="H87" i="3"/>
  <c r="J87" i="3"/>
  <c r="I87" i="3"/>
  <c r="H88" i="3"/>
  <c r="J88" i="3"/>
  <c r="I88" i="3"/>
  <c r="H89" i="3"/>
  <c r="J89" i="3"/>
  <c r="I89" i="3"/>
  <c r="H90" i="3"/>
  <c r="J90" i="3"/>
  <c r="I90" i="3"/>
  <c r="H91" i="3"/>
  <c r="J91" i="3"/>
  <c r="I91" i="3"/>
  <c r="H92" i="3"/>
  <c r="J92" i="3"/>
  <c r="I92" i="3"/>
  <c r="H93" i="3"/>
  <c r="J93" i="3"/>
  <c r="I93" i="3"/>
  <c r="H94" i="3"/>
  <c r="J94" i="3"/>
  <c r="I94" i="3"/>
  <c r="H95" i="3"/>
  <c r="J95" i="3"/>
  <c r="I95" i="3"/>
  <c r="H96" i="3"/>
  <c r="J96" i="3"/>
  <c r="I96" i="3"/>
  <c r="H97" i="3"/>
  <c r="J97" i="3"/>
  <c r="I97" i="3"/>
  <c r="H98" i="3"/>
  <c r="J98" i="3"/>
  <c r="I98" i="3"/>
  <c r="H99" i="3"/>
  <c r="J99" i="3"/>
  <c r="I99" i="3"/>
  <c r="H100" i="3"/>
  <c r="J100" i="3"/>
  <c r="I100" i="3"/>
  <c r="H101" i="3"/>
  <c r="J101" i="3"/>
  <c r="I101" i="3"/>
  <c r="H102" i="3"/>
  <c r="J102" i="3"/>
  <c r="I102" i="3"/>
  <c r="H103" i="3"/>
  <c r="J103" i="3"/>
  <c r="I103" i="3"/>
  <c r="H104" i="3"/>
  <c r="J104" i="3"/>
  <c r="I104" i="3"/>
  <c r="H105" i="3"/>
  <c r="J105" i="3"/>
  <c r="I105" i="3"/>
  <c r="H106" i="3"/>
  <c r="J106" i="3"/>
  <c r="I106" i="3"/>
  <c r="H107" i="3"/>
  <c r="J107" i="3"/>
  <c r="I107" i="3"/>
  <c r="H108" i="3"/>
  <c r="J108" i="3"/>
  <c r="I108" i="3"/>
  <c r="H109" i="3"/>
  <c r="J109" i="3"/>
  <c r="I109" i="3"/>
  <c r="H110" i="3"/>
  <c r="J110" i="3"/>
  <c r="I110" i="3"/>
  <c r="H111" i="3"/>
  <c r="J111" i="3"/>
  <c r="I111" i="3"/>
  <c r="H112" i="3"/>
  <c r="J112" i="3"/>
  <c r="I112" i="3"/>
  <c r="H113" i="3"/>
  <c r="J113" i="3"/>
  <c r="I113" i="3"/>
  <c r="H114" i="3"/>
  <c r="J114" i="3"/>
  <c r="I114" i="3"/>
  <c r="H115" i="3"/>
  <c r="J115" i="3"/>
  <c r="I115" i="3"/>
  <c r="H116" i="3"/>
  <c r="J116" i="3"/>
  <c r="I116" i="3"/>
  <c r="H117" i="3"/>
  <c r="J117" i="3"/>
  <c r="I117" i="3"/>
  <c r="H118" i="3"/>
  <c r="J118" i="3"/>
  <c r="I118" i="3"/>
  <c r="H119" i="3"/>
  <c r="J119" i="3"/>
  <c r="I119" i="3"/>
  <c r="H120" i="3"/>
  <c r="J120" i="3"/>
  <c r="I120" i="3"/>
  <c r="H121" i="3"/>
  <c r="J121" i="3"/>
  <c r="I121" i="3"/>
  <c r="H122" i="3"/>
  <c r="J122" i="3"/>
  <c r="I122" i="3"/>
  <c r="H123" i="3"/>
  <c r="J123" i="3"/>
  <c r="I123" i="3"/>
  <c r="H124" i="3"/>
  <c r="J124" i="3"/>
  <c r="I124" i="3"/>
  <c r="H125" i="3"/>
  <c r="J125" i="3"/>
  <c r="I125" i="3"/>
  <c r="H126" i="3"/>
  <c r="J126" i="3"/>
  <c r="I126" i="3"/>
  <c r="H127" i="3"/>
  <c r="J127" i="3"/>
  <c r="I127" i="3"/>
  <c r="H128" i="3"/>
  <c r="J128" i="3"/>
  <c r="I128" i="3"/>
  <c r="H129" i="3"/>
  <c r="J129" i="3"/>
  <c r="I129" i="3"/>
  <c r="H130" i="3"/>
  <c r="J130" i="3"/>
  <c r="I130" i="3"/>
  <c r="H131" i="3"/>
  <c r="J131" i="3"/>
  <c r="I131" i="3"/>
  <c r="H132" i="3"/>
  <c r="J132" i="3"/>
  <c r="I132" i="3"/>
  <c r="H133" i="3"/>
  <c r="J133" i="3"/>
  <c r="I133" i="3"/>
  <c r="H134" i="3"/>
  <c r="J134" i="3"/>
  <c r="I134" i="3"/>
  <c r="H135" i="3"/>
  <c r="J135" i="3"/>
  <c r="I135" i="3"/>
  <c r="H136" i="3"/>
  <c r="J136" i="3"/>
  <c r="I136" i="3"/>
  <c r="H137" i="3"/>
  <c r="J137" i="3"/>
  <c r="I137" i="3"/>
  <c r="H138" i="3"/>
  <c r="J138" i="3"/>
  <c r="I138" i="3"/>
  <c r="H139" i="3"/>
  <c r="J139" i="3"/>
  <c r="I139" i="3"/>
  <c r="H140" i="3"/>
  <c r="J140" i="3"/>
  <c r="I140" i="3"/>
  <c r="H141" i="3"/>
  <c r="J141" i="3"/>
  <c r="I141" i="3"/>
  <c r="H142" i="3"/>
  <c r="J142" i="3"/>
  <c r="I142" i="3"/>
  <c r="H143" i="3"/>
  <c r="J143" i="3"/>
  <c r="I143" i="3"/>
  <c r="H144" i="3"/>
  <c r="J144" i="3"/>
  <c r="I144" i="3"/>
  <c r="H145" i="3"/>
  <c r="J145" i="3"/>
  <c r="I145" i="3"/>
  <c r="H146" i="3"/>
  <c r="J146" i="3"/>
  <c r="I146" i="3"/>
  <c r="H147" i="3"/>
  <c r="J147" i="3"/>
  <c r="I147" i="3"/>
  <c r="H148" i="3"/>
  <c r="J148" i="3"/>
  <c r="I148" i="3"/>
  <c r="H149" i="3"/>
  <c r="J149" i="3"/>
  <c r="I149" i="3"/>
  <c r="H150" i="3"/>
  <c r="J150" i="3"/>
  <c r="I150" i="3"/>
  <c r="H151" i="3"/>
  <c r="J151" i="3"/>
  <c r="I151" i="3"/>
  <c r="H152" i="3"/>
  <c r="J152" i="3"/>
  <c r="I152" i="3"/>
  <c r="H153" i="3"/>
  <c r="J153" i="3"/>
  <c r="I153" i="3"/>
  <c r="H154" i="3"/>
  <c r="J154" i="3"/>
  <c r="I154" i="3"/>
  <c r="H155" i="3"/>
  <c r="J155" i="3"/>
  <c r="I155" i="3"/>
  <c r="H156" i="3"/>
  <c r="J156" i="3"/>
  <c r="I156" i="3"/>
  <c r="H157" i="3"/>
  <c r="J157" i="3"/>
  <c r="I157" i="3"/>
  <c r="H158" i="3"/>
  <c r="J158" i="3"/>
  <c r="I158" i="3"/>
  <c r="H159" i="3"/>
  <c r="J159" i="3"/>
  <c r="I159" i="3"/>
  <c r="H160" i="3"/>
  <c r="J160" i="3"/>
  <c r="I160" i="3"/>
  <c r="H161" i="3"/>
  <c r="J161" i="3"/>
  <c r="I161" i="3"/>
  <c r="H162" i="3"/>
  <c r="J162" i="3"/>
  <c r="I162" i="3"/>
  <c r="H163" i="3"/>
  <c r="J163" i="3"/>
  <c r="I163" i="3"/>
  <c r="H164" i="3"/>
  <c r="J164" i="3"/>
  <c r="I164" i="3"/>
  <c r="H165" i="3"/>
  <c r="J165" i="3"/>
  <c r="I165" i="3"/>
  <c r="H166" i="3"/>
  <c r="J166" i="3"/>
  <c r="I166" i="3"/>
  <c r="H167" i="3"/>
  <c r="J167" i="3"/>
  <c r="I167" i="3"/>
  <c r="H168" i="3"/>
  <c r="J168" i="3"/>
  <c r="I168" i="3"/>
  <c r="H169" i="3"/>
  <c r="J169" i="3"/>
  <c r="I169" i="3"/>
  <c r="H170" i="3"/>
  <c r="J170" i="3"/>
  <c r="I170" i="3"/>
  <c r="H171" i="3"/>
  <c r="J171" i="3"/>
  <c r="I171" i="3"/>
  <c r="H172" i="3"/>
  <c r="J172" i="3"/>
  <c r="I172" i="3"/>
  <c r="H173" i="3"/>
  <c r="J173" i="3"/>
  <c r="I173" i="3"/>
  <c r="H174" i="3"/>
  <c r="J174" i="3"/>
  <c r="I174" i="3"/>
  <c r="H175" i="3"/>
  <c r="J175" i="3"/>
  <c r="I175" i="3"/>
  <c r="H176" i="3"/>
  <c r="J176" i="3"/>
  <c r="I176" i="3"/>
  <c r="H177" i="3"/>
  <c r="J177" i="3"/>
  <c r="I177" i="3"/>
  <c r="H178" i="3"/>
  <c r="J178" i="3"/>
  <c r="I178" i="3"/>
  <c r="H179" i="3"/>
  <c r="J179" i="3"/>
  <c r="I179" i="3"/>
  <c r="H180" i="3"/>
  <c r="J180" i="3"/>
  <c r="I180" i="3"/>
  <c r="H181" i="3"/>
  <c r="J181" i="3"/>
  <c r="I181" i="3"/>
  <c r="H182" i="3"/>
  <c r="J182" i="3"/>
  <c r="I182" i="3"/>
  <c r="H183" i="3"/>
  <c r="J183" i="3"/>
  <c r="I183" i="3"/>
  <c r="H184" i="3"/>
  <c r="J184" i="3"/>
  <c r="I184" i="3"/>
  <c r="H185" i="3"/>
  <c r="J185" i="3"/>
  <c r="I185" i="3"/>
  <c r="H186" i="3"/>
  <c r="J186" i="3"/>
  <c r="I186" i="3"/>
  <c r="H187" i="3"/>
  <c r="J187" i="3"/>
  <c r="I187" i="3"/>
  <c r="H188" i="3"/>
  <c r="J188" i="3"/>
  <c r="I188" i="3"/>
  <c r="H189" i="3"/>
  <c r="J189" i="3"/>
  <c r="I189" i="3"/>
  <c r="H190" i="3"/>
  <c r="J190" i="3"/>
  <c r="I190" i="3"/>
  <c r="H191" i="3"/>
  <c r="J191" i="3"/>
  <c r="I191" i="3"/>
  <c r="H192" i="3"/>
  <c r="J192" i="3"/>
  <c r="I192" i="3"/>
  <c r="H193" i="3"/>
  <c r="J193" i="3"/>
  <c r="I193" i="3"/>
  <c r="H194" i="3"/>
  <c r="J194" i="3"/>
  <c r="I194" i="3"/>
  <c r="H195" i="3"/>
  <c r="J195" i="3"/>
  <c r="I195" i="3"/>
  <c r="H196" i="3"/>
  <c r="J196" i="3"/>
  <c r="I196" i="3"/>
  <c r="H197" i="3"/>
  <c r="J197" i="3"/>
  <c r="I197" i="3"/>
  <c r="H198" i="3"/>
  <c r="J198" i="3"/>
  <c r="I198" i="3"/>
  <c r="H199" i="3"/>
  <c r="J199" i="3"/>
  <c r="I199" i="3"/>
  <c r="H200" i="3"/>
  <c r="J200" i="3"/>
  <c r="I200" i="3"/>
  <c r="H201" i="3"/>
  <c r="J201" i="3"/>
  <c r="I201" i="3"/>
  <c r="H202" i="3"/>
  <c r="J202" i="3"/>
  <c r="I202" i="3"/>
  <c r="H203" i="3"/>
  <c r="J203" i="3"/>
  <c r="I203" i="3"/>
  <c r="H204" i="3"/>
  <c r="J204" i="3"/>
  <c r="I204" i="3"/>
  <c r="H205" i="3"/>
  <c r="J205" i="3"/>
  <c r="I205" i="3"/>
  <c r="H206" i="3"/>
  <c r="J206" i="3"/>
  <c r="I206" i="3"/>
  <c r="H207" i="3"/>
  <c r="J207" i="3"/>
  <c r="I207" i="3"/>
  <c r="H208" i="3"/>
  <c r="J208" i="3"/>
  <c r="I208" i="3"/>
  <c r="H209" i="3"/>
  <c r="J209" i="3"/>
  <c r="I209" i="3"/>
  <c r="H210" i="3"/>
  <c r="J210" i="3"/>
  <c r="I210" i="3"/>
  <c r="H211" i="3"/>
  <c r="J211" i="3"/>
  <c r="I211" i="3"/>
  <c r="H2" i="3"/>
  <c r="I2" i="3"/>
  <c r="J2" i="3"/>
  <c r="M3" i="2"/>
  <c r="D2" i="1"/>
  <c r="N3" i="2"/>
  <c r="E2" i="1"/>
  <c r="O3" i="2"/>
  <c r="F2" i="1"/>
  <c r="M4" i="2"/>
  <c r="D3" i="1"/>
  <c r="N4" i="2"/>
  <c r="E3" i="1"/>
  <c r="O4" i="2"/>
  <c r="F3" i="1"/>
  <c r="M5" i="2"/>
  <c r="D4" i="1"/>
  <c r="N5" i="2"/>
  <c r="E4" i="1"/>
  <c r="O5" i="2"/>
  <c r="F4" i="1"/>
  <c r="M6" i="2"/>
  <c r="D5" i="1"/>
  <c r="N6" i="2"/>
  <c r="E5" i="1"/>
  <c r="O6" i="2"/>
  <c r="F5" i="1"/>
  <c r="M7" i="2"/>
  <c r="D6" i="1"/>
  <c r="N7" i="2"/>
  <c r="E6" i="1"/>
  <c r="O7" i="2"/>
  <c r="F6" i="1"/>
  <c r="M8" i="2"/>
  <c r="D7" i="1"/>
  <c r="N8" i="2"/>
  <c r="E7" i="1"/>
  <c r="O8" i="2"/>
  <c r="F7" i="1"/>
  <c r="M9" i="2"/>
  <c r="D8" i="1"/>
  <c r="N9" i="2"/>
  <c r="E8" i="1"/>
  <c r="O9" i="2"/>
  <c r="F8" i="1"/>
  <c r="M10" i="2"/>
  <c r="D9" i="1"/>
  <c r="N10" i="2"/>
  <c r="E9" i="1"/>
  <c r="O10" i="2"/>
  <c r="F9" i="1"/>
  <c r="M11" i="2"/>
  <c r="D10" i="1"/>
  <c r="N11" i="2"/>
  <c r="E10" i="1"/>
  <c r="O11" i="2"/>
  <c r="F10" i="1"/>
  <c r="M12" i="2"/>
  <c r="D11" i="1"/>
  <c r="N12" i="2"/>
  <c r="E11" i="1"/>
  <c r="O12" i="2"/>
  <c r="F11" i="1"/>
  <c r="M13" i="2"/>
  <c r="D12" i="1"/>
  <c r="N13" i="2"/>
  <c r="E12" i="1"/>
  <c r="O13" i="2"/>
  <c r="F12" i="1"/>
  <c r="M14" i="2"/>
  <c r="D13" i="1"/>
  <c r="N14" i="2"/>
  <c r="E13" i="1"/>
  <c r="O14" i="2"/>
  <c r="F13" i="1"/>
  <c r="M15" i="2"/>
  <c r="D14" i="1"/>
  <c r="N15" i="2"/>
  <c r="E14" i="1"/>
  <c r="O15" i="2"/>
  <c r="F14" i="1"/>
  <c r="M16" i="2"/>
  <c r="D15" i="1"/>
  <c r="N16" i="2"/>
  <c r="E15" i="1"/>
  <c r="O16" i="2"/>
  <c r="F15" i="1"/>
  <c r="M17" i="2"/>
  <c r="D16" i="1"/>
  <c r="N17" i="2"/>
  <c r="E16" i="1"/>
  <c r="O17" i="2"/>
  <c r="F16" i="1"/>
  <c r="M18" i="2"/>
  <c r="D17" i="1"/>
  <c r="N18" i="2"/>
  <c r="E17" i="1"/>
  <c r="O18" i="2"/>
  <c r="F17" i="1"/>
  <c r="M19" i="2"/>
  <c r="D18" i="1"/>
  <c r="N19" i="2"/>
  <c r="E18" i="1"/>
  <c r="O19" i="2"/>
  <c r="F18" i="1"/>
  <c r="M20" i="2"/>
  <c r="D19" i="1"/>
  <c r="N20" i="2"/>
  <c r="E19" i="1"/>
  <c r="O20" i="2"/>
  <c r="F19" i="1"/>
  <c r="M21" i="2"/>
  <c r="D20" i="1"/>
  <c r="N21" i="2"/>
  <c r="E20" i="1"/>
  <c r="O21" i="2"/>
  <c r="F20" i="1"/>
  <c r="M22" i="2"/>
  <c r="D21" i="1"/>
  <c r="N22" i="2"/>
  <c r="E21" i="1"/>
  <c r="O22" i="2"/>
  <c r="F21" i="1"/>
  <c r="M23" i="2"/>
  <c r="D22" i="1"/>
  <c r="N23" i="2"/>
  <c r="E22" i="1"/>
  <c r="O23" i="2"/>
  <c r="F22" i="1"/>
  <c r="M24" i="2"/>
  <c r="D23" i="1"/>
  <c r="N24" i="2"/>
  <c r="E23" i="1"/>
  <c r="O24" i="2"/>
  <c r="F23" i="1"/>
  <c r="M25" i="2"/>
  <c r="D24" i="1"/>
  <c r="N25" i="2"/>
  <c r="E24" i="1"/>
  <c r="O25" i="2"/>
  <c r="F24" i="1"/>
  <c r="M26" i="2"/>
  <c r="D25" i="1"/>
  <c r="N26" i="2"/>
  <c r="E25" i="1"/>
  <c r="O26" i="2"/>
  <c r="F25" i="1"/>
  <c r="M27" i="2"/>
  <c r="D26" i="1"/>
  <c r="N27" i="2"/>
  <c r="E26" i="1"/>
  <c r="O27" i="2"/>
  <c r="F26" i="1"/>
  <c r="M28" i="2"/>
  <c r="D27" i="1"/>
  <c r="N28" i="2"/>
  <c r="E27" i="1"/>
  <c r="O28" i="2"/>
  <c r="F27" i="1"/>
  <c r="M29" i="2"/>
  <c r="D28" i="1"/>
  <c r="N29" i="2"/>
  <c r="E28" i="1"/>
  <c r="O29" i="2"/>
  <c r="F28" i="1"/>
  <c r="M30" i="2"/>
  <c r="D29" i="1"/>
  <c r="N30" i="2"/>
  <c r="E29" i="1"/>
  <c r="O30" i="2"/>
  <c r="F29" i="1"/>
  <c r="M31" i="2"/>
  <c r="D30" i="1"/>
  <c r="N31" i="2"/>
  <c r="E30" i="1"/>
  <c r="O31" i="2"/>
  <c r="F30" i="1"/>
  <c r="M32" i="2"/>
  <c r="D31" i="1"/>
  <c r="N32" i="2"/>
  <c r="E31" i="1"/>
  <c r="O32" i="2"/>
  <c r="F31" i="1"/>
  <c r="M33" i="2"/>
  <c r="D32" i="1"/>
  <c r="N33" i="2"/>
  <c r="E32" i="1"/>
  <c r="O33" i="2"/>
  <c r="F32" i="1"/>
  <c r="M34" i="2"/>
  <c r="D33" i="1"/>
  <c r="N34" i="2"/>
  <c r="E33" i="1"/>
  <c r="O34" i="2"/>
  <c r="F33" i="1"/>
  <c r="M35" i="2"/>
  <c r="D34" i="1"/>
  <c r="N35" i="2"/>
  <c r="E34" i="1"/>
  <c r="O35" i="2"/>
  <c r="F34" i="1"/>
  <c r="M36" i="2"/>
  <c r="D35" i="1"/>
  <c r="N36" i="2"/>
  <c r="E35" i="1"/>
  <c r="O36" i="2"/>
  <c r="F35" i="1"/>
  <c r="M37" i="2"/>
  <c r="D36" i="1"/>
  <c r="N37" i="2"/>
  <c r="E36" i="1"/>
  <c r="O37" i="2"/>
  <c r="F36" i="1"/>
  <c r="M38" i="2"/>
  <c r="D37" i="1"/>
  <c r="N38" i="2"/>
  <c r="E37" i="1"/>
  <c r="O38" i="2"/>
  <c r="F37" i="1"/>
  <c r="M39" i="2"/>
  <c r="D38" i="1"/>
  <c r="N39" i="2"/>
  <c r="E38" i="1"/>
  <c r="O39" i="2"/>
  <c r="F38" i="1"/>
  <c r="M40" i="2"/>
  <c r="D39" i="1"/>
  <c r="N40" i="2"/>
  <c r="E39" i="1"/>
  <c r="O40" i="2"/>
  <c r="F39" i="1"/>
  <c r="M41" i="2"/>
  <c r="D40" i="1"/>
  <c r="N41" i="2"/>
  <c r="E40" i="1"/>
  <c r="O41" i="2"/>
  <c r="F40" i="1"/>
  <c r="M42" i="2"/>
  <c r="D41" i="1"/>
  <c r="N42" i="2"/>
  <c r="E41" i="1"/>
  <c r="O42" i="2"/>
  <c r="F41" i="1"/>
  <c r="M43" i="2"/>
  <c r="D42" i="1"/>
  <c r="N43" i="2"/>
  <c r="E42" i="1"/>
  <c r="O43" i="2"/>
  <c r="F42" i="1"/>
  <c r="M44" i="2"/>
  <c r="D43" i="1"/>
  <c r="N44" i="2"/>
  <c r="E43" i="1"/>
  <c r="O44" i="2"/>
  <c r="F43" i="1"/>
  <c r="M45" i="2"/>
  <c r="D44" i="1"/>
  <c r="N45" i="2"/>
  <c r="E44" i="1"/>
  <c r="O45" i="2"/>
  <c r="F44" i="1"/>
  <c r="M46" i="2"/>
  <c r="D45" i="1"/>
  <c r="N46" i="2"/>
  <c r="E45" i="1"/>
  <c r="O46" i="2"/>
  <c r="F45" i="1"/>
  <c r="M47" i="2"/>
  <c r="D46" i="1"/>
  <c r="N47" i="2"/>
  <c r="E46" i="1"/>
  <c r="O47" i="2"/>
  <c r="F46" i="1"/>
  <c r="M48" i="2"/>
  <c r="D47" i="1"/>
  <c r="N48" i="2"/>
  <c r="E47" i="1"/>
  <c r="O48" i="2"/>
  <c r="F47" i="1"/>
  <c r="M49" i="2"/>
  <c r="D48" i="1"/>
  <c r="N49" i="2"/>
  <c r="E48" i="1"/>
  <c r="O49" i="2"/>
  <c r="F48" i="1"/>
  <c r="M50" i="2"/>
  <c r="D49" i="1"/>
  <c r="N50" i="2"/>
  <c r="E49" i="1"/>
  <c r="O50" i="2"/>
  <c r="F49" i="1"/>
  <c r="M51" i="2"/>
  <c r="D50" i="1"/>
  <c r="N51" i="2"/>
  <c r="E50" i="1"/>
  <c r="O51" i="2"/>
  <c r="F50" i="1"/>
  <c r="M52" i="2"/>
  <c r="D51" i="1"/>
  <c r="N52" i="2"/>
  <c r="E51" i="1"/>
  <c r="O52" i="2"/>
  <c r="F51" i="1"/>
  <c r="M53" i="2"/>
  <c r="D52" i="1"/>
  <c r="N53" i="2"/>
  <c r="E52" i="1"/>
  <c r="O53" i="2"/>
  <c r="F52" i="1"/>
  <c r="M54" i="2"/>
  <c r="D53" i="1"/>
  <c r="N54" i="2"/>
  <c r="E53" i="1"/>
  <c r="O54" i="2"/>
  <c r="F53" i="1"/>
  <c r="M55" i="2"/>
  <c r="D54" i="1"/>
  <c r="N55" i="2"/>
  <c r="E54" i="1"/>
  <c r="O55" i="2"/>
  <c r="F54" i="1"/>
  <c r="M56" i="2"/>
  <c r="D55" i="1"/>
  <c r="N56" i="2"/>
  <c r="E55" i="1"/>
  <c r="O56" i="2"/>
  <c r="F55" i="1"/>
  <c r="M57" i="2"/>
  <c r="D56" i="1"/>
  <c r="N57" i="2"/>
  <c r="E56" i="1"/>
  <c r="O57" i="2"/>
  <c r="F56" i="1"/>
  <c r="M58" i="2"/>
  <c r="D57" i="1"/>
  <c r="N58" i="2"/>
  <c r="E57" i="1"/>
  <c r="O58" i="2"/>
  <c r="F57" i="1"/>
  <c r="M59" i="2"/>
  <c r="D58" i="1"/>
  <c r="N59" i="2"/>
  <c r="E58" i="1"/>
  <c r="O59" i="2"/>
  <c r="F58" i="1"/>
  <c r="M60" i="2"/>
  <c r="D59" i="1"/>
  <c r="N60" i="2"/>
  <c r="E59" i="1"/>
  <c r="O60" i="2"/>
  <c r="F59" i="1"/>
  <c r="M61" i="2"/>
  <c r="D60" i="1"/>
  <c r="N61" i="2"/>
  <c r="E60" i="1"/>
  <c r="O61" i="2"/>
  <c r="F60" i="1"/>
  <c r="M62" i="2"/>
  <c r="D61" i="1"/>
  <c r="N62" i="2"/>
  <c r="E61" i="1"/>
  <c r="O62" i="2"/>
  <c r="F61" i="1"/>
  <c r="M63" i="2"/>
  <c r="D62" i="1"/>
  <c r="N63" i="2"/>
  <c r="E62" i="1"/>
  <c r="O63" i="2"/>
  <c r="F62" i="1"/>
  <c r="M64" i="2"/>
  <c r="D63" i="1"/>
  <c r="N64" i="2"/>
  <c r="E63" i="1"/>
  <c r="O64" i="2"/>
  <c r="F63" i="1"/>
  <c r="M65" i="2"/>
  <c r="D64" i="1"/>
  <c r="N65" i="2"/>
  <c r="E64" i="1"/>
  <c r="O65" i="2"/>
  <c r="F64" i="1"/>
  <c r="M66" i="2"/>
  <c r="D65" i="1"/>
  <c r="N66" i="2"/>
  <c r="E65" i="1"/>
  <c r="O66" i="2"/>
  <c r="F65" i="1"/>
  <c r="M67" i="2"/>
  <c r="D66" i="1"/>
  <c r="N67" i="2"/>
  <c r="E66" i="1"/>
  <c r="O67" i="2"/>
  <c r="F66" i="1"/>
  <c r="M68" i="2"/>
  <c r="D67" i="1"/>
  <c r="N68" i="2"/>
  <c r="E67" i="1"/>
  <c r="O68" i="2"/>
  <c r="F67" i="1"/>
  <c r="M69" i="2"/>
  <c r="D68" i="1"/>
  <c r="N69" i="2"/>
  <c r="E68" i="1"/>
  <c r="O69" i="2"/>
  <c r="F68" i="1"/>
  <c r="M70" i="2"/>
  <c r="D69" i="1"/>
  <c r="N70" i="2"/>
  <c r="E69" i="1"/>
  <c r="O70" i="2"/>
  <c r="F69" i="1"/>
  <c r="M71" i="2"/>
  <c r="D70" i="1"/>
  <c r="N71" i="2"/>
  <c r="E70" i="1"/>
  <c r="O71" i="2"/>
  <c r="F70" i="1"/>
  <c r="M72" i="2"/>
  <c r="D71" i="1"/>
  <c r="N72" i="2"/>
  <c r="E71" i="1"/>
  <c r="O72" i="2"/>
  <c r="F71" i="1"/>
  <c r="M73" i="2"/>
  <c r="D72" i="1"/>
  <c r="N73" i="2"/>
  <c r="E72" i="1"/>
  <c r="O73" i="2"/>
  <c r="F72" i="1"/>
  <c r="M74" i="2"/>
  <c r="D73" i="1"/>
  <c r="N74" i="2"/>
  <c r="E73" i="1"/>
  <c r="O74" i="2"/>
  <c r="F73" i="1"/>
  <c r="M75" i="2"/>
  <c r="D74" i="1"/>
  <c r="N75" i="2"/>
  <c r="E74" i="1"/>
  <c r="O75" i="2"/>
  <c r="F74" i="1"/>
  <c r="M76" i="2"/>
  <c r="D75" i="1"/>
  <c r="N76" i="2"/>
  <c r="E75" i="1"/>
  <c r="O76" i="2"/>
  <c r="F75" i="1"/>
  <c r="M77" i="2"/>
  <c r="D76" i="1"/>
  <c r="N77" i="2"/>
  <c r="E76" i="1"/>
  <c r="O77" i="2"/>
  <c r="F76" i="1"/>
  <c r="M78" i="2"/>
  <c r="D77" i="1"/>
  <c r="N78" i="2"/>
  <c r="E77" i="1"/>
  <c r="O78" i="2"/>
  <c r="F77" i="1"/>
  <c r="M79" i="2"/>
  <c r="D78" i="1"/>
  <c r="N79" i="2"/>
  <c r="E78" i="1"/>
  <c r="O79" i="2"/>
  <c r="F78" i="1"/>
  <c r="M80" i="2"/>
  <c r="D79" i="1"/>
  <c r="N80" i="2"/>
  <c r="E79" i="1"/>
  <c r="O80" i="2"/>
  <c r="F79" i="1"/>
  <c r="M81" i="2"/>
  <c r="D80" i="1"/>
  <c r="N81" i="2"/>
  <c r="E80" i="1"/>
  <c r="O81" i="2"/>
  <c r="F80" i="1"/>
  <c r="M82" i="2"/>
  <c r="D81" i="1"/>
  <c r="N82" i="2"/>
  <c r="E81" i="1"/>
  <c r="O82" i="2"/>
  <c r="F81" i="1"/>
  <c r="M83" i="2"/>
  <c r="D82" i="1"/>
  <c r="N83" i="2"/>
  <c r="E82" i="1"/>
  <c r="O83" i="2"/>
  <c r="F82" i="1"/>
  <c r="M84" i="2"/>
  <c r="D83" i="1"/>
  <c r="N84" i="2"/>
  <c r="E83" i="1"/>
  <c r="O84" i="2"/>
  <c r="F83" i="1"/>
  <c r="M85" i="2"/>
  <c r="D84" i="1"/>
  <c r="N85" i="2"/>
  <c r="E84" i="1"/>
  <c r="O85" i="2"/>
  <c r="F84" i="1"/>
  <c r="M86" i="2"/>
  <c r="D85" i="1"/>
  <c r="N86" i="2"/>
  <c r="E85" i="1"/>
  <c r="O86" i="2"/>
  <c r="F85" i="1"/>
  <c r="M87" i="2"/>
  <c r="D86" i="1"/>
  <c r="N87" i="2"/>
  <c r="E86" i="1"/>
  <c r="O87" i="2"/>
  <c r="F86" i="1"/>
  <c r="M88" i="2"/>
  <c r="D87" i="1"/>
  <c r="N88" i="2"/>
  <c r="E87" i="1"/>
  <c r="O88" i="2"/>
  <c r="F87" i="1"/>
  <c r="M89" i="2"/>
  <c r="D88" i="1"/>
  <c r="N89" i="2"/>
  <c r="E88" i="1"/>
  <c r="O89" i="2"/>
  <c r="F88" i="1"/>
  <c r="M90" i="2"/>
  <c r="D89" i="1"/>
  <c r="N90" i="2"/>
  <c r="E89" i="1"/>
  <c r="O90" i="2"/>
  <c r="F89" i="1"/>
  <c r="M91" i="2"/>
  <c r="D90" i="1"/>
  <c r="N91" i="2"/>
  <c r="E90" i="1"/>
  <c r="O91" i="2"/>
  <c r="F90" i="1"/>
  <c r="M92" i="2"/>
  <c r="D91" i="1"/>
  <c r="N92" i="2"/>
  <c r="E91" i="1"/>
  <c r="O92" i="2"/>
  <c r="F91" i="1"/>
  <c r="M93" i="2"/>
  <c r="D92" i="1"/>
  <c r="N93" i="2"/>
  <c r="E92" i="1"/>
  <c r="O93" i="2"/>
  <c r="F92" i="1"/>
  <c r="M94" i="2"/>
  <c r="D93" i="1"/>
  <c r="N94" i="2"/>
  <c r="E93" i="1"/>
  <c r="O94" i="2"/>
  <c r="F93" i="1"/>
  <c r="M95" i="2"/>
  <c r="D94" i="1"/>
  <c r="N95" i="2"/>
  <c r="E94" i="1"/>
  <c r="O95" i="2"/>
  <c r="F94" i="1"/>
  <c r="M96" i="2"/>
  <c r="D95" i="1"/>
  <c r="N96" i="2"/>
  <c r="E95" i="1"/>
  <c r="O96" i="2"/>
  <c r="F95" i="1"/>
  <c r="M97" i="2"/>
  <c r="D96" i="1"/>
  <c r="N97" i="2"/>
  <c r="E96" i="1"/>
  <c r="O97" i="2"/>
  <c r="F96" i="1"/>
  <c r="M98" i="2"/>
  <c r="D97" i="1"/>
  <c r="N98" i="2"/>
  <c r="E97" i="1"/>
  <c r="O98" i="2"/>
  <c r="F97" i="1"/>
  <c r="M99" i="2"/>
  <c r="D98" i="1"/>
  <c r="N99" i="2"/>
  <c r="E98" i="1"/>
  <c r="O99" i="2"/>
  <c r="F98" i="1"/>
  <c r="M100" i="2"/>
  <c r="D99" i="1"/>
  <c r="N100" i="2"/>
  <c r="E99" i="1"/>
  <c r="O100" i="2"/>
  <c r="F99" i="1"/>
  <c r="M101" i="2"/>
  <c r="D100" i="1"/>
  <c r="N101" i="2"/>
  <c r="E100" i="1"/>
  <c r="O101" i="2"/>
  <c r="F100" i="1"/>
  <c r="M102" i="2"/>
  <c r="D101" i="1"/>
  <c r="N102" i="2"/>
  <c r="E101" i="1"/>
  <c r="O102" i="2"/>
  <c r="F101" i="1"/>
  <c r="M103" i="2"/>
  <c r="D102" i="1"/>
  <c r="N103" i="2"/>
  <c r="E102" i="1"/>
  <c r="O103" i="2"/>
  <c r="F102" i="1"/>
  <c r="M104" i="2"/>
  <c r="D103" i="1"/>
  <c r="N104" i="2"/>
  <c r="E103" i="1"/>
  <c r="O104" i="2"/>
  <c r="F103" i="1"/>
  <c r="M105" i="2"/>
  <c r="D104" i="1"/>
  <c r="N105" i="2"/>
  <c r="E104" i="1"/>
  <c r="O105" i="2"/>
  <c r="F104" i="1"/>
  <c r="M106" i="2"/>
  <c r="D105" i="1"/>
  <c r="N106" i="2"/>
  <c r="E105" i="1"/>
  <c r="O106" i="2"/>
  <c r="F105" i="1"/>
  <c r="M107" i="2"/>
  <c r="D106" i="1"/>
  <c r="N107" i="2"/>
  <c r="E106" i="1"/>
  <c r="O107" i="2"/>
  <c r="F106" i="1"/>
  <c r="M108" i="2"/>
  <c r="D107" i="1"/>
  <c r="N108" i="2"/>
  <c r="E107" i="1"/>
  <c r="O108" i="2"/>
  <c r="F107" i="1"/>
  <c r="M109" i="2"/>
  <c r="D108" i="1"/>
  <c r="N109" i="2"/>
  <c r="E108" i="1"/>
  <c r="O109" i="2"/>
  <c r="F108" i="1"/>
  <c r="M110" i="2"/>
  <c r="D109" i="1"/>
  <c r="N110" i="2"/>
  <c r="E109" i="1"/>
  <c r="O110" i="2"/>
  <c r="F109" i="1"/>
  <c r="M111" i="2"/>
  <c r="D110" i="1"/>
  <c r="N111" i="2"/>
  <c r="E110" i="1"/>
  <c r="O111" i="2"/>
  <c r="F110" i="1"/>
  <c r="M112" i="2"/>
  <c r="D111" i="1"/>
  <c r="N112" i="2"/>
  <c r="E111" i="1"/>
  <c r="O112" i="2"/>
  <c r="F111" i="1"/>
  <c r="M113" i="2"/>
  <c r="D112" i="1"/>
  <c r="N113" i="2"/>
  <c r="E112" i="1"/>
  <c r="O113" i="2"/>
  <c r="F112" i="1"/>
  <c r="M114" i="2"/>
  <c r="D113" i="1"/>
  <c r="N114" i="2"/>
  <c r="E113" i="1"/>
  <c r="O114" i="2"/>
  <c r="F113" i="1"/>
  <c r="M115" i="2"/>
  <c r="D114" i="1"/>
  <c r="N115" i="2"/>
  <c r="E114" i="1"/>
  <c r="O115" i="2"/>
  <c r="F114" i="1"/>
  <c r="M116" i="2"/>
  <c r="D115" i="1"/>
  <c r="N116" i="2"/>
  <c r="E115" i="1"/>
  <c r="O116" i="2"/>
  <c r="F115" i="1"/>
  <c r="M117" i="2"/>
  <c r="D116" i="1"/>
  <c r="N117" i="2"/>
  <c r="E116" i="1"/>
  <c r="O117" i="2"/>
  <c r="F116" i="1"/>
  <c r="M118" i="2"/>
  <c r="D117" i="1"/>
  <c r="N118" i="2"/>
  <c r="E117" i="1"/>
  <c r="O118" i="2"/>
  <c r="F117" i="1"/>
  <c r="M119" i="2"/>
  <c r="D118" i="1"/>
  <c r="N119" i="2"/>
  <c r="E118" i="1"/>
  <c r="O119" i="2"/>
  <c r="F118" i="1"/>
  <c r="M120" i="2"/>
  <c r="D119" i="1"/>
  <c r="N120" i="2"/>
  <c r="E119" i="1"/>
  <c r="O120" i="2"/>
  <c r="F119" i="1"/>
  <c r="M121" i="2"/>
  <c r="D120" i="1"/>
  <c r="N121" i="2"/>
  <c r="E120" i="1"/>
  <c r="O121" i="2"/>
  <c r="F120" i="1"/>
  <c r="M122" i="2"/>
  <c r="D121" i="1"/>
  <c r="N122" i="2"/>
  <c r="E121" i="1"/>
  <c r="O122" i="2"/>
  <c r="F121" i="1"/>
  <c r="M123" i="2"/>
  <c r="D122" i="1"/>
  <c r="N123" i="2"/>
  <c r="E122" i="1"/>
  <c r="O123" i="2"/>
  <c r="F122" i="1"/>
  <c r="M124" i="2"/>
  <c r="D123" i="1"/>
  <c r="N124" i="2"/>
  <c r="E123" i="1"/>
  <c r="O124" i="2"/>
  <c r="F123" i="1"/>
  <c r="M125" i="2"/>
  <c r="D124" i="1"/>
  <c r="N125" i="2"/>
  <c r="E124" i="1"/>
  <c r="O125" i="2"/>
  <c r="F124" i="1"/>
  <c r="M126" i="2"/>
  <c r="D125" i="1"/>
  <c r="N126" i="2"/>
  <c r="E125" i="1"/>
  <c r="O126" i="2"/>
  <c r="F125" i="1"/>
  <c r="M127" i="2"/>
  <c r="D126" i="1"/>
  <c r="N127" i="2"/>
  <c r="E126" i="1"/>
  <c r="O127" i="2"/>
  <c r="F126" i="1"/>
  <c r="M128" i="2"/>
  <c r="D127" i="1"/>
  <c r="N128" i="2"/>
  <c r="E127" i="1"/>
  <c r="O128" i="2"/>
  <c r="F127" i="1"/>
  <c r="M129" i="2"/>
  <c r="D128" i="1"/>
  <c r="N129" i="2"/>
  <c r="E128" i="1"/>
  <c r="O129" i="2"/>
  <c r="F128" i="1"/>
  <c r="M130" i="2"/>
  <c r="D129" i="1"/>
  <c r="N130" i="2"/>
  <c r="E129" i="1"/>
  <c r="O130" i="2"/>
  <c r="F129" i="1"/>
  <c r="M131" i="2"/>
  <c r="D130" i="1"/>
  <c r="N131" i="2"/>
  <c r="E130" i="1"/>
  <c r="O131" i="2"/>
  <c r="F130" i="1"/>
  <c r="M132" i="2"/>
  <c r="D131" i="1"/>
  <c r="N132" i="2"/>
  <c r="E131" i="1"/>
  <c r="O132" i="2"/>
  <c r="F131" i="1"/>
  <c r="M133" i="2"/>
  <c r="D132" i="1"/>
  <c r="N133" i="2"/>
  <c r="E132" i="1"/>
  <c r="O133" i="2"/>
  <c r="F132" i="1"/>
  <c r="M134" i="2"/>
  <c r="D133" i="1"/>
  <c r="N134" i="2"/>
  <c r="E133" i="1"/>
  <c r="O134" i="2"/>
  <c r="F133" i="1"/>
  <c r="M135" i="2"/>
  <c r="D134" i="1"/>
  <c r="N135" i="2"/>
  <c r="E134" i="1"/>
  <c r="O135" i="2"/>
  <c r="F134" i="1"/>
  <c r="M136" i="2"/>
  <c r="D135" i="1"/>
  <c r="N136" i="2"/>
  <c r="E135" i="1"/>
  <c r="O136" i="2"/>
  <c r="F135" i="1"/>
  <c r="M137" i="2"/>
  <c r="D136" i="1"/>
  <c r="N137" i="2"/>
  <c r="E136" i="1"/>
  <c r="O137" i="2"/>
  <c r="F136" i="1"/>
  <c r="M138" i="2"/>
  <c r="D137" i="1"/>
  <c r="N138" i="2"/>
  <c r="E137" i="1"/>
  <c r="O138" i="2"/>
  <c r="F137" i="1"/>
  <c r="M139" i="2"/>
  <c r="D138" i="1"/>
  <c r="N139" i="2"/>
  <c r="E138" i="1"/>
  <c r="O139" i="2"/>
  <c r="F138" i="1"/>
  <c r="M140" i="2"/>
  <c r="D139" i="1"/>
  <c r="N140" i="2"/>
  <c r="E139" i="1"/>
  <c r="O140" i="2"/>
  <c r="F139" i="1"/>
  <c r="M141" i="2"/>
  <c r="D140" i="1"/>
  <c r="N141" i="2"/>
  <c r="E140" i="1"/>
  <c r="O141" i="2"/>
  <c r="F140" i="1"/>
  <c r="M142" i="2"/>
  <c r="D141" i="1"/>
  <c r="N142" i="2"/>
  <c r="E141" i="1"/>
  <c r="O142" i="2"/>
  <c r="F141" i="1"/>
  <c r="M143" i="2"/>
  <c r="D142" i="1"/>
  <c r="N143" i="2"/>
  <c r="E142" i="1"/>
  <c r="O143" i="2"/>
  <c r="F142" i="1"/>
  <c r="M144" i="2"/>
  <c r="D143" i="1"/>
  <c r="N144" i="2"/>
  <c r="E143" i="1"/>
  <c r="O144" i="2"/>
  <c r="F143" i="1"/>
  <c r="M145" i="2"/>
  <c r="D144" i="1"/>
  <c r="N145" i="2"/>
  <c r="E144" i="1"/>
  <c r="O145" i="2"/>
  <c r="F144" i="1"/>
  <c r="M146" i="2"/>
  <c r="D145" i="1"/>
  <c r="N146" i="2"/>
  <c r="E145" i="1"/>
  <c r="O146" i="2"/>
  <c r="F145" i="1"/>
  <c r="M147" i="2"/>
  <c r="D146" i="1"/>
  <c r="N147" i="2"/>
  <c r="E146" i="1"/>
  <c r="O147" i="2"/>
  <c r="F146" i="1"/>
  <c r="M148" i="2"/>
  <c r="D147" i="1"/>
  <c r="N148" i="2"/>
  <c r="E147" i="1"/>
  <c r="O148" i="2"/>
  <c r="F147" i="1"/>
  <c r="M149" i="2"/>
  <c r="D148" i="1"/>
  <c r="N149" i="2"/>
  <c r="E148" i="1"/>
  <c r="O149" i="2"/>
  <c r="F148" i="1"/>
  <c r="M150" i="2"/>
  <c r="D149" i="1"/>
  <c r="N150" i="2"/>
  <c r="E149" i="1"/>
  <c r="O150" i="2"/>
  <c r="F149" i="1"/>
  <c r="M151" i="2"/>
  <c r="D150" i="1"/>
  <c r="N151" i="2"/>
  <c r="E150" i="1"/>
  <c r="O151" i="2"/>
  <c r="F150" i="1"/>
  <c r="M152" i="2"/>
  <c r="D151" i="1"/>
  <c r="N152" i="2"/>
  <c r="E151" i="1"/>
  <c r="O152" i="2"/>
  <c r="F151" i="1"/>
  <c r="M153" i="2"/>
  <c r="D152" i="1"/>
  <c r="N153" i="2"/>
  <c r="E152" i="1"/>
  <c r="O153" i="2"/>
  <c r="F152" i="1"/>
  <c r="M154" i="2"/>
  <c r="D153" i="1"/>
  <c r="N154" i="2"/>
  <c r="E153" i="1"/>
  <c r="O154" i="2"/>
  <c r="F153" i="1"/>
  <c r="M155" i="2"/>
  <c r="D154" i="1"/>
  <c r="N155" i="2"/>
  <c r="E154" i="1"/>
  <c r="O155" i="2"/>
  <c r="F154" i="1"/>
  <c r="M156" i="2"/>
  <c r="D155" i="1"/>
  <c r="N156" i="2"/>
  <c r="E155" i="1"/>
  <c r="O156" i="2"/>
  <c r="F155" i="1"/>
  <c r="M157" i="2"/>
  <c r="D156" i="1"/>
  <c r="N157" i="2"/>
  <c r="E156" i="1"/>
  <c r="O157" i="2"/>
  <c r="F156" i="1"/>
  <c r="M158" i="2"/>
  <c r="D157" i="1"/>
  <c r="N158" i="2"/>
  <c r="E157" i="1"/>
  <c r="O158" i="2"/>
  <c r="F157" i="1"/>
  <c r="M159" i="2"/>
  <c r="D158" i="1"/>
  <c r="N159" i="2"/>
  <c r="E158" i="1"/>
  <c r="O159" i="2"/>
  <c r="F158" i="1"/>
  <c r="M160" i="2"/>
  <c r="D159" i="1"/>
  <c r="N160" i="2"/>
  <c r="E159" i="1"/>
  <c r="O160" i="2"/>
  <c r="F159" i="1"/>
  <c r="M161" i="2"/>
  <c r="D160" i="1"/>
  <c r="N161" i="2"/>
  <c r="E160" i="1"/>
  <c r="O161" i="2"/>
  <c r="F160" i="1"/>
  <c r="M162" i="2"/>
  <c r="D161" i="1"/>
  <c r="N162" i="2"/>
  <c r="E161" i="1"/>
  <c r="O162" i="2"/>
  <c r="F161" i="1"/>
  <c r="M163" i="2"/>
  <c r="D162" i="1"/>
  <c r="N163" i="2"/>
  <c r="E162" i="1"/>
  <c r="O163" i="2"/>
  <c r="F162" i="1"/>
  <c r="M164" i="2"/>
  <c r="D163" i="1"/>
  <c r="N164" i="2"/>
  <c r="E163" i="1"/>
  <c r="O164" i="2"/>
  <c r="F163" i="1"/>
  <c r="M165" i="2"/>
  <c r="D164" i="1"/>
  <c r="N165" i="2"/>
  <c r="E164" i="1"/>
  <c r="O165" i="2"/>
  <c r="F164" i="1"/>
  <c r="M166" i="2"/>
  <c r="D165" i="1"/>
  <c r="N166" i="2"/>
  <c r="E165" i="1"/>
  <c r="O166" i="2"/>
  <c r="F165" i="1"/>
  <c r="M167" i="2"/>
  <c r="D166" i="1"/>
  <c r="N167" i="2"/>
  <c r="E166" i="1"/>
  <c r="O167" i="2"/>
  <c r="F166" i="1"/>
  <c r="M168" i="2"/>
  <c r="D167" i="1"/>
  <c r="N168" i="2"/>
  <c r="E167" i="1"/>
  <c r="O168" i="2"/>
  <c r="F167" i="1"/>
  <c r="M169" i="2"/>
  <c r="D168" i="1"/>
  <c r="N169" i="2"/>
  <c r="E168" i="1"/>
  <c r="O169" i="2"/>
  <c r="F168" i="1"/>
  <c r="M170" i="2"/>
  <c r="D169" i="1"/>
  <c r="N170" i="2"/>
  <c r="E169" i="1"/>
  <c r="O170" i="2"/>
  <c r="F169" i="1"/>
  <c r="M171" i="2"/>
  <c r="D170" i="1"/>
  <c r="N171" i="2"/>
  <c r="E170" i="1"/>
  <c r="O171" i="2"/>
  <c r="F170" i="1"/>
  <c r="M172" i="2"/>
  <c r="D171" i="1"/>
  <c r="N172" i="2"/>
  <c r="E171" i="1"/>
  <c r="O172" i="2"/>
  <c r="F171" i="1"/>
  <c r="M173" i="2"/>
  <c r="D172" i="1"/>
  <c r="N173" i="2"/>
  <c r="E172" i="1"/>
  <c r="O173" i="2"/>
  <c r="F172" i="1"/>
  <c r="M174" i="2"/>
  <c r="D173" i="1"/>
  <c r="N174" i="2"/>
  <c r="E173" i="1"/>
  <c r="O174" i="2"/>
  <c r="F173" i="1"/>
  <c r="M175" i="2"/>
  <c r="D174" i="1"/>
  <c r="N175" i="2"/>
  <c r="E174" i="1"/>
  <c r="O175" i="2"/>
  <c r="F174" i="1"/>
  <c r="M176" i="2"/>
  <c r="D175" i="1"/>
  <c r="N176" i="2"/>
  <c r="E175" i="1"/>
  <c r="O176" i="2"/>
  <c r="F175" i="1"/>
  <c r="M177" i="2"/>
  <c r="D176" i="1"/>
  <c r="N177" i="2"/>
  <c r="E176" i="1"/>
  <c r="O177" i="2"/>
  <c r="F176" i="1"/>
  <c r="M178" i="2"/>
  <c r="D177" i="1"/>
  <c r="N178" i="2"/>
  <c r="E177" i="1"/>
  <c r="O178" i="2"/>
  <c r="F177" i="1"/>
  <c r="M179" i="2"/>
  <c r="D178" i="1"/>
  <c r="N179" i="2"/>
  <c r="E178" i="1"/>
  <c r="O179" i="2"/>
  <c r="F178" i="1"/>
  <c r="M180" i="2"/>
  <c r="D179" i="1"/>
  <c r="N180" i="2"/>
  <c r="E179" i="1"/>
  <c r="O180" i="2"/>
  <c r="F179" i="1"/>
  <c r="M181" i="2"/>
  <c r="D180" i="1"/>
  <c r="N181" i="2"/>
  <c r="E180" i="1"/>
  <c r="O181" i="2"/>
  <c r="F180" i="1"/>
  <c r="M182" i="2"/>
  <c r="D181" i="1"/>
  <c r="N182" i="2"/>
  <c r="E181" i="1"/>
  <c r="O182" i="2"/>
  <c r="F181" i="1"/>
  <c r="M183" i="2"/>
  <c r="D182" i="1"/>
  <c r="N183" i="2"/>
  <c r="E182" i="1"/>
  <c r="O183" i="2"/>
  <c r="F182" i="1"/>
  <c r="M184" i="2"/>
  <c r="D183" i="1"/>
  <c r="N184" i="2"/>
  <c r="E183" i="1"/>
  <c r="O184" i="2"/>
  <c r="F183" i="1"/>
  <c r="M185" i="2"/>
  <c r="D184" i="1"/>
  <c r="N185" i="2"/>
  <c r="E184" i="1"/>
  <c r="O185" i="2"/>
  <c r="F184" i="1"/>
  <c r="M186" i="2"/>
  <c r="D185" i="1"/>
  <c r="N186" i="2"/>
  <c r="E185" i="1"/>
  <c r="O186" i="2"/>
  <c r="F185" i="1"/>
  <c r="M187" i="2"/>
  <c r="D186" i="1"/>
  <c r="N187" i="2"/>
  <c r="E186" i="1"/>
  <c r="O187" i="2"/>
  <c r="F186" i="1"/>
  <c r="M188" i="2"/>
  <c r="D187" i="1"/>
  <c r="N188" i="2"/>
  <c r="E187" i="1"/>
  <c r="O188" i="2"/>
  <c r="F187" i="1"/>
  <c r="M189" i="2"/>
  <c r="D188" i="1"/>
  <c r="N189" i="2"/>
  <c r="E188" i="1"/>
  <c r="O189" i="2"/>
  <c r="F188" i="1"/>
  <c r="M190" i="2"/>
  <c r="D189" i="1"/>
  <c r="N190" i="2"/>
  <c r="E189" i="1"/>
  <c r="O190" i="2"/>
  <c r="F189" i="1"/>
  <c r="M191" i="2"/>
  <c r="D190" i="1"/>
  <c r="N191" i="2"/>
  <c r="E190" i="1"/>
  <c r="O191" i="2"/>
  <c r="F190" i="1"/>
  <c r="M192" i="2"/>
  <c r="D191" i="1"/>
  <c r="N192" i="2"/>
  <c r="E191" i="1"/>
  <c r="O192" i="2"/>
  <c r="F191" i="1"/>
  <c r="M193" i="2"/>
  <c r="D192" i="1"/>
  <c r="N193" i="2"/>
  <c r="E192" i="1"/>
  <c r="O193" i="2"/>
  <c r="F192" i="1"/>
  <c r="M194" i="2"/>
  <c r="D193" i="1"/>
  <c r="N194" i="2"/>
  <c r="E193" i="1"/>
  <c r="O194" i="2"/>
  <c r="F193" i="1"/>
  <c r="M195" i="2"/>
  <c r="D194" i="1"/>
  <c r="N195" i="2"/>
  <c r="E194" i="1"/>
  <c r="O195" i="2"/>
  <c r="F194" i="1"/>
  <c r="M196" i="2"/>
  <c r="D195" i="1"/>
  <c r="N196" i="2"/>
  <c r="E195" i="1"/>
  <c r="O196" i="2"/>
  <c r="F195" i="1"/>
  <c r="M197" i="2"/>
  <c r="D196" i="1"/>
  <c r="N197" i="2"/>
  <c r="E196" i="1"/>
  <c r="O197" i="2"/>
  <c r="F196" i="1"/>
  <c r="M198" i="2"/>
  <c r="D197" i="1"/>
  <c r="N198" i="2"/>
  <c r="E197" i="1"/>
  <c r="O198" i="2"/>
  <c r="F197" i="1"/>
  <c r="M199" i="2"/>
  <c r="D198" i="1"/>
  <c r="N199" i="2"/>
  <c r="E198" i="1"/>
  <c r="O199" i="2"/>
  <c r="F198" i="1"/>
  <c r="M200" i="2"/>
  <c r="D199" i="1"/>
  <c r="N200" i="2"/>
  <c r="E199" i="1"/>
  <c r="O200" i="2"/>
  <c r="F199" i="1"/>
  <c r="M201" i="2"/>
  <c r="D200" i="1"/>
  <c r="N201" i="2"/>
  <c r="E200" i="1"/>
  <c r="O201" i="2"/>
  <c r="F200" i="1"/>
  <c r="M202" i="2"/>
  <c r="D201" i="1"/>
  <c r="N202" i="2"/>
  <c r="E201" i="1"/>
  <c r="O202" i="2"/>
  <c r="F201" i="1"/>
  <c r="M203" i="2"/>
  <c r="D202" i="1"/>
  <c r="N203" i="2"/>
  <c r="E202" i="1"/>
  <c r="O203" i="2"/>
  <c r="F202" i="1"/>
  <c r="M204" i="2"/>
  <c r="D203" i="1"/>
  <c r="N204" i="2"/>
  <c r="E203" i="1"/>
  <c r="O204" i="2"/>
  <c r="F203" i="1"/>
  <c r="M205" i="2"/>
  <c r="D204" i="1"/>
  <c r="N205" i="2"/>
  <c r="E204" i="1"/>
  <c r="O205" i="2"/>
  <c r="F204" i="1"/>
  <c r="M206" i="2"/>
  <c r="D205" i="1"/>
  <c r="N206" i="2"/>
  <c r="E205" i="1"/>
  <c r="O206" i="2"/>
  <c r="F205" i="1"/>
  <c r="M207" i="2"/>
  <c r="D206" i="1"/>
  <c r="N207" i="2"/>
  <c r="E206" i="1"/>
  <c r="O207" i="2"/>
  <c r="F206" i="1"/>
  <c r="M208" i="2"/>
  <c r="D207" i="1"/>
  <c r="N208" i="2"/>
  <c r="E207" i="1"/>
  <c r="O208" i="2"/>
  <c r="F207" i="1"/>
  <c r="M209" i="2"/>
  <c r="D208" i="1"/>
  <c r="N209" i="2"/>
  <c r="E208" i="1"/>
  <c r="O209" i="2"/>
  <c r="F208" i="1"/>
  <c r="M210" i="2"/>
  <c r="D209" i="1"/>
  <c r="N210" i="2"/>
  <c r="E209" i="1"/>
  <c r="O210" i="2"/>
  <c r="F209" i="1"/>
  <c r="M211" i="2"/>
  <c r="D210" i="1"/>
  <c r="N211" i="2"/>
  <c r="E210" i="1"/>
  <c r="O211" i="2"/>
  <c r="F210" i="1"/>
  <c r="M212" i="2"/>
  <c r="D211" i="1"/>
  <c r="N212" i="2"/>
  <c r="E211" i="1"/>
  <c r="O212" i="2"/>
  <c r="F211" i="1"/>
</calcChain>
</file>

<file path=xl/sharedStrings.xml><?xml version="1.0" encoding="utf-8"?>
<sst xmlns="http://schemas.openxmlformats.org/spreadsheetml/2006/main" count="1091" uniqueCount="425">
  <si>
    <t>actc1b MO into TU</t>
  </si>
  <si>
    <t>uninjected TU</t>
  </si>
  <si>
    <t>actc1b MO into actc1b sa12367 sib</t>
  </si>
  <si>
    <t>uninjected (actc1b sa12367 sib)</t>
  </si>
  <si>
    <t>actc1b sa12367 mut</t>
  </si>
  <si>
    <t>actc1b sa12367 het</t>
  </si>
  <si>
    <t>actc1b sa12367 sib</t>
  </si>
  <si>
    <t>acta1a</t>
  </si>
  <si>
    <t>acta1b</t>
  </si>
  <si>
    <t>actc1a</t>
  </si>
  <si>
    <t>actc1b</t>
  </si>
  <si>
    <t>cxcl18b</t>
  </si>
  <si>
    <t>junba</t>
  </si>
  <si>
    <t>socs3b</t>
  </si>
  <si>
    <t>ptk2ba</t>
  </si>
  <si>
    <t>Gene</t>
  </si>
  <si>
    <t>cDNA</t>
  </si>
  <si>
    <t>Biological Rep</t>
  </si>
  <si>
    <t>ef1a</t>
  </si>
  <si>
    <t>Experiment: Caitlin plate1 190816  Selected Filter: SYBR Green I / HRM Dye (465-510)</t>
  </si>
  <si>
    <t>Include</t>
  </si>
  <si>
    <t>Color</t>
  </si>
  <si>
    <t>Pos</t>
  </si>
  <si>
    <t>Name</t>
  </si>
  <si>
    <t>Concentration</t>
  </si>
  <si>
    <t>Standard</t>
  </si>
  <si>
    <t>Status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</si>
  <si>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</si>
  <si>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</si>
  <si>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</si>
  <si>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</si>
  <si>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</si>
  <si>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</si>
  <si>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</si>
  <si>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</si>
  <si>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</si>
  <si>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</si>
  <si>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</si>
  <si>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</si>
  <si>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</si>
  <si>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</si>
  <si>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</si>
  <si>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</si>
  <si>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</si>
  <si>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</si>
  <si>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</si>
  <si>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</si>
  <si>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</si>
  <si>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</si>
  <si>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</si>
  <si>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</si>
  <si>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</si>
  <si>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</si>
  <si>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</si>
  <si>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</si>
  <si>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</si>
  <si>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</si>
  <si>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</si>
  <si>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</si>
  <si>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</si>
  <si>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</si>
  <si>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</si>
  <si>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</si>
  <si>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</si>
  <si>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</si>
  <si>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</si>
  <si>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</si>
  <si>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</si>
  <si>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</si>
  <si>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A22</t>
  </si>
  <si>
    <t>A23</t>
  </si>
  <si>
    <t>A24</t>
  </si>
  <si>
    <t>B22</t>
  </si>
  <si>
    <t>B23</t>
  </si>
  <si>
    <t>B24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</si>
  <si>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</si>
  <si>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</si>
  <si>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</si>
  <si>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</si>
  <si>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</si>
  <si>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</si>
  <si>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</si>
  <si>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</si>
  <si>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</si>
  <si>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</si>
  <si>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</si>
  <si>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</si>
  <si>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</si>
  <si>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</si>
  <si>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</si>
  <si>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</si>
  <si>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</si>
  <si>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</si>
  <si>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</si>
  <si>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</si>
  <si>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</si>
  <si>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</si>
  <si>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</si>
  <si>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</si>
  <si>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</si>
  <si>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</si>
  <si>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</si>
  <si>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</si>
  <si>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</si>
  <si>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</si>
  <si>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</si>
  <si>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</si>
  <si>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</si>
  <si>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</si>
  <si>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</si>
  <si>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</si>
  <si>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</si>
  <si>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</si>
  <si>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</si>
  <si>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</si>
  <si>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</si>
  <si>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</si>
  <si>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</si>
  <si>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</si>
  <si>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</si>
  <si>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</si>
  <si>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</si>
  <si>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</si>
  <si>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</si>
  <si>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</si>
  <si>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</si>
  <si>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</si>
  <si>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</si>
  <si>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</si>
  <si>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</si>
  <si>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</si>
  <si>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</si>
  <si>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</si>
  <si>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</si>
  <si>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</si>
  <si>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</si>
  <si>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</si>
  <si>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</si>
  <si>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</si>
  <si>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</si>
  <si>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</si>
  <si>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</si>
  <si>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</si>
  <si>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</si>
  <si>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</si>
  <si>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</si>
  <si>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</si>
  <si>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</si>
  <si>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</si>
  <si>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</si>
  <si>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</si>
  <si>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</si>
  <si>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</si>
  <si>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</si>
  <si>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</si>
  <si>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</si>
  <si>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</si>
  <si>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</si>
  <si>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</si>
  <si>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</si>
  <si>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</si>
  <si>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</si>
  <si>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</si>
  <si>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</si>
  <si>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</si>
  <si>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</si>
  <si>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</si>
  <si>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</si>
  <si>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</si>
  <si>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</si>
  <si>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</si>
  <si>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</si>
  <si>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</si>
  <si>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</si>
  <si>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</si>
  <si>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</si>
  <si>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</si>
  <si>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</si>
  <si>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</si>
  <si>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</si>
  <si>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</si>
  <si>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</si>
  <si>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</si>
  <si>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</si>
  <si>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</si>
  <si>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</si>
  <si>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</si>
  <si>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</si>
  <si>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</si>
  <si>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</si>
  <si>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</si>
  <si>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</si>
  <si>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</si>
  <si>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</si>
  <si>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</si>
  <si>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</si>
  <si>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</si>
  <si>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</si>
  <si>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</si>
  <si>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</si>
  <si>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</si>
  <si>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</si>
  <si>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</si>
  <si>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</si>
  <si>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</si>
  <si>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</si>
  <si>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</si>
  <si>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</si>
  <si>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</si>
  <si>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</si>
  <si>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</si>
  <si>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</si>
  <si>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</si>
  <si>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</si>
  <si>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</si>
  <si>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</si>
  <si>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</si>
  <si>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</si>
  <si>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</si>
  <si>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I1</t>
  </si>
  <si>
    <t>I2</t>
  </si>
  <si>
    <t>I3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</si>
  <si>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</si>
  <si>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</si>
  <si>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</si>
  <si>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</si>
  <si>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</si>
  <si>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</si>
  <si>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</si>
  <si>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</si>
  <si>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</si>
  <si>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</si>
  <si>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</si>
  <si>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</si>
  <si>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</si>
  <si>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</si>
  <si>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</si>
  <si>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</si>
  <si>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I20</t>
  </si>
  <si>
    <t>I21</t>
  </si>
  <si>
    <t>I22</t>
  </si>
  <si>
    <t>I23</t>
  </si>
  <si>
    <t>I24</t>
  </si>
  <si>
    <t>J1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</si>
  <si>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</si>
  <si>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</si>
  <si>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</si>
  <si>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</si>
  <si>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</si>
  <si>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</si>
  <si>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</si>
  <si>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</si>
  <si>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</si>
  <si>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</si>
  <si>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</si>
  <si>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</si>
  <si>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</si>
  <si>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</si>
  <si>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>J16</t>
  </si>
  <si>
    <t>J17</t>
  </si>
  <si>
    <t>J18</t>
  </si>
  <si>
    <t>J19</t>
  </si>
  <si>
    <t>J20</t>
  </si>
  <si>
    <t>J21</t>
  </si>
  <si>
    <t>J22</t>
  </si>
  <si>
    <t>J23</t>
  </si>
  <si>
    <t>J24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</si>
  <si>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</si>
  <si>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</si>
  <si>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</si>
  <si>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</si>
  <si>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</si>
  <si>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</si>
  <si>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</si>
  <si>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</si>
  <si>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</si>
  <si>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</si>
  <si>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</si>
  <si>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</si>
  <si>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</si>
  <si>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</si>
  <si>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</si>
  <si>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</si>
  <si>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</si>
  <si>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</si>
  <si>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</si>
  <si>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</si>
  <si>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</si>
  <si>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</si>
  <si>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</si>
  <si>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</si>
  <si>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</si>
  <si>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</si>
  <si>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</si>
  <si>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</si>
  <si>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</si>
  <si>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</si>
  <si>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</si>
  <si>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</si>
  <si>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</si>
  <si>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</si>
  <si>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</si>
  <si>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</si>
  <si>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</si>
  <si>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</si>
  <si>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</si>
  <si>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</si>
  <si>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</si>
  <si>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</si>
  <si>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</si>
  <si>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</si>
  <si>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</si>
  <si>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</si>
  <si>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</si>
  <si>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</si>
  <si>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</si>
  <si>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</si>
  <si>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</si>
  <si>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</si>
  <si>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</si>
  <si>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</si>
  <si>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</si>
  <si>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</si>
  <si>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</si>
  <si>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</si>
  <si>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</si>
  <si>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</si>
  <si>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</si>
  <si>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</si>
  <si>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</si>
  <si>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</si>
  <si>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</si>
  <si>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</si>
  <si>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</si>
  <si>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</si>
  <si>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</si>
  <si>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</si>
  <si>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</si>
  <si>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</si>
  <si>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</si>
  <si>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</si>
  <si>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</si>
  <si>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</si>
  <si>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</si>
  <si>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</si>
  <si>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</si>
  <si>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</si>
  <si>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</si>
  <si>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</si>
  <si>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</si>
  <si>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N12</t>
  </si>
  <si>
    <t>N13</t>
  </si>
  <si>
    <t>N14</t>
  </si>
  <si>
    <t>N15</t>
  </si>
  <si>
    <t>N16</t>
  </si>
  <si>
    <t>N17</t>
  </si>
  <si>
    <t>N18</t>
  </si>
  <si>
    <t>N19</t>
  </si>
  <si>
    <t>N20</t>
  </si>
  <si>
    <t>N21</t>
  </si>
  <si>
    <t>N22</t>
  </si>
  <si>
    <t>N23</t>
  </si>
  <si>
    <t>N24</t>
  </si>
  <si>
    <t>O1</t>
  </si>
  <si>
    <t>O2</t>
  </si>
  <si>
    <t>O3</t>
  </si>
  <si>
    <t>O4</t>
  </si>
  <si>
    <t>O5</t>
  </si>
  <si>
    <t>O6</t>
  </si>
  <si>
    <t>O7</t>
  </si>
  <si>
    <t>O8</t>
  </si>
  <si>
    <t>O9</t>
  </si>
  <si>
    <t>O10</t>
  </si>
  <si>
    <t>O11</t>
  </si>
  <si>
    <t>O12</t>
  </si>
  <si>
    <t>O13</t>
  </si>
  <si>
    <t>O14</t>
  </si>
  <si>
    <t>O15</t>
  </si>
  <si>
    <t>O16</t>
  </si>
  <si>
    <t>O17</t>
  </si>
  <si>
    <t>O18</t>
  </si>
  <si>
    <t>O19</t>
  </si>
  <si>
    <t>O20</t>
  </si>
  <si>
    <t>O21</t>
  </si>
  <si>
    <t>O22</t>
  </si>
  <si>
    <t>O23</t>
  </si>
  <si>
    <t>O24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</si>
  <si>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</si>
  <si>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</si>
  <si>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</si>
  <si>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</si>
  <si>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</si>
  <si>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</si>
  <si>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</si>
  <si>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</si>
  <si>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</si>
  <si>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</si>
  <si>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</si>
  <si>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</si>
  <si>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</si>
  <si>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</si>
  <si>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</si>
  <si>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</si>
  <si>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</si>
  <si>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</si>
  <si>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</si>
  <si>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</si>
  <si>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</si>
  <si>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</si>
  <si>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</si>
  <si>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</si>
  <si>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Bact</t>
  </si>
  <si>
    <t>Plate 1</t>
  </si>
  <si>
    <t>Plate2</t>
  </si>
  <si>
    <t>Technical reps</t>
  </si>
  <si>
    <t>Median</t>
  </si>
  <si>
    <t xml:space="preserve">Plus </t>
  </si>
  <si>
    <t>Minus</t>
  </si>
  <si>
    <t>Value</t>
  </si>
  <si>
    <t>Average 2 ref genes</t>
  </si>
  <si>
    <t>DCT</t>
  </si>
  <si>
    <t>Relative expression</t>
  </si>
  <si>
    <t>constant</t>
  </si>
  <si>
    <t>average</t>
  </si>
  <si>
    <t>Average Tech reps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</si>
</sst>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sz val="13"/>
      <color rgb="FF222222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</cellXfs>
  <cellStyles count="1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workbookViewId="0">
      <selection activeCell="B7" sqref="A1:F211"/>
    </sheetView>
  </sheetViews>
  <sheetFormatPr baseColWidth="10" defaultRowHeight="16" x14ac:dyDescent="0.2"/>
  <cols>
    <col min="2" max="2" width="35" bestFit="1" customWidth="1"/>
  </cols>
  <sheetData>
    <row r="1" spans="1:11" x14ac:dyDescent="0.2">
      <c r="A1" t="s">
        <v>15</v>
      </c>
      <c r="B1" t="s">
        <v>16</v>
      </c>
      <c r="C1" t="s">
        <v>17</v>
      </c>
    </row>
    <row r="2" spans="1:11" ht="17" x14ac:dyDescent="0.2">
      <c r="A2" t="s">
        <v>411</v>
      </c>
      <c r="B2" s="1" t="s">
        <v>0</v>
      </c>
      <c r="C2">
        <v>1</v>
      </c>
      <c r="D2">
        <f>'Raw1'!M3</f>
        <v>16.82</v>
      </c>
      <c r="E2">
        <f>'Raw1'!N3</f>
        <v>17.07</v>
      </c>
      <c r="F2">
        <f>'Raw1'!O3</f>
        <v>15.12</v>
      </c>
      <c r="K2" s="1"/>
    </row>
    <row r="3" spans="1:11" ht="17" x14ac:dyDescent="0.2">
      <c r="C3">
        <v>2</v>
      </c>
      <c r="D3">
        <f>'Raw1'!M4</f>
        <v>15.73</v>
      </c>
      <c r="E3">
        <f>'Raw1'!N4</f>
        <v>15.97</v>
      </c>
      <c r="F3">
        <f>'Raw1'!O4</f>
        <v>15.72</v>
      </c>
      <c r="K3" s="1"/>
    </row>
    <row r="4" spans="1:11" ht="17" x14ac:dyDescent="0.2">
      <c r="C4">
        <v>3</v>
      </c>
      <c r="D4">
        <f>'Raw1'!M5</f>
        <v>16.21</v>
      </c>
      <c r="E4">
        <f>'Raw1'!N5</f>
        <v>17.88</v>
      </c>
      <c r="F4">
        <f>'Raw1'!O5</f>
        <v>17.34</v>
      </c>
      <c r="K4" s="1"/>
    </row>
    <row r="5" spans="1:11" ht="17" x14ac:dyDescent="0.2">
      <c r="B5" s="1" t="s">
        <v>1</v>
      </c>
      <c r="C5">
        <v>1</v>
      </c>
      <c r="D5">
        <f>'Raw1'!M6</f>
        <v>14.08</v>
      </c>
      <c r="E5">
        <f>'Raw1'!N6</f>
        <v>14.5</v>
      </c>
      <c r="F5">
        <f>'Raw1'!O6</f>
        <v>14.13</v>
      </c>
      <c r="K5" s="1"/>
    </row>
    <row r="6" spans="1:11" ht="17" x14ac:dyDescent="0.2">
      <c r="C6">
        <v>2</v>
      </c>
      <c r="D6">
        <f>'Raw1'!M7</f>
        <v>14.87</v>
      </c>
      <c r="E6">
        <f>'Raw1'!N7</f>
        <v>14.53</v>
      </c>
      <c r="F6">
        <f>'Raw1'!O7</f>
        <v>13.98</v>
      </c>
      <c r="K6" s="1"/>
    </row>
    <row r="7" spans="1:11" ht="17" x14ac:dyDescent="0.2">
      <c r="C7">
        <v>3</v>
      </c>
      <c r="D7">
        <f>'Raw1'!M8</f>
        <v>14.96</v>
      </c>
      <c r="E7">
        <f>'Raw1'!N8</f>
        <v>15.03</v>
      </c>
      <c r="F7">
        <f>'Raw1'!O8</f>
        <v>14.32</v>
      </c>
      <c r="K7" s="1"/>
    </row>
    <row r="8" spans="1:11" ht="17" x14ac:dyDescent="0.2">
      <c r="B8" s="1" t="s">
        <v>2</v>
      </c>
      <c r="C8">
        <v>1</v>
      </c>
      <c r="D8">
        <f>'Raw1'!M9</f>
        <v>14.93</v>
      </c>
      <c r="E8">
        <f>'Raw1'!N9</f>
        <v>16.02</v>
      </c>
      <c r="F8">
        <f>'Raw1'!O9</f>
        <v>13.71</v>
      </c>
      <c r="K8" s="1"/>
    </row>
    <row r="9" spans="1:11" x14ac:dyDescent="0.2">
      <c r="C9">
        <v>2</v>
      </c>
      <c r="D9">
        <f>'Raw1'!M10</f>
        <v>14.16</v>
      </c>
      <c r="E9">
        <f>'Raw1'!N10</f>
        <v>15.08</v>
      </c>
      <c r="F9">
        <f>'Raw1'!O10</f>
        <v>13.95</v>
      </c>
    </row>
    <row r="10" spans="1:11" x14ac:dyDescent="0.2">
      <c r="C10">
        <v>3</v>
      </c>
      <c r="D10">
        <f>'Raw1'!M11</f>
        <v>15.74</v>
      </c>
      <c r="E10">
        <f>'Raw1'!N11</f>
        <v>15.13</v>
      </c>
      <c r="F10">
        <f>'Raw1'!O11</f>
        <v>15.08</v>
      </c>
    </row>
    <row r="11" spans="1:11" ht="17" x14ac:dyDescent="0.2">
      <c r="B11" s="1" t="s">
        <v>3</v>
      </c>
      <c r="C11">
        <v>1</v>
      </c>
      <c r="D11">
        <f>'Raw1'!M12</f>
        <v>14</v>
      </c>
      <c r="E11">
        <f>'Raw1'!N12</f>
        <v>13.94</v>
      </c>
      <c r="F11">
        <f>'Raw1'!O12</f>
        <v>13.94</v>
      </c>
    </row>
    <row r="12" spans="1:11" x14ac:dyDescent="0.2">
      <c r="C12">
        <v>2</v>
      </c>
      <c r="D12">
        <f>'Raw1'!M13</f>
        <v>13.7</v>
      </c>
      <c r="E12">
        <f>'Raw1'!N13</f>
        <v>13.69</v>
      </c>
      <c r="F12">
        <f>'Raw1'!O13</f>
        <v>14.2</v>
      </c>
    </row>
    <row r="13" spans="1:11" x14ac:dyDescent="0.2">
      <c r="C13">
        <v>3</v>
      </c>
      <c r="D13">
        <f>'Raw1'!M14</f>
        <v>13.6</v>
      </c>
      <c r="E13">
        <f>'Raw1'!N14</f>
        <v>14.09</v>
      </c>
      <c r="F13">
        <f>'Raw1'!O14</f>
        <v>14.1</v>
      </c>
    </row>
    <row r="14" spans="1:11" ht="17" x14ac:dyDescent="0.2">
      <c r="B14" s="1" t="s">
        <v>4</v>
      </c>
      <c r="C14">
        <v>1</v>
      </c>
      <c r="D14">
        <f>'Raw1'!M15</f>
        <v>14.04</v>
      </c>
      <c r="E14">
        <f>'Raw1'!N15</f>
        <v>15.34</v>
      </c>
      <c r="F14">
        <f>'Raw1'!O15</f>
        <v>15.35</v>
      </c>
    </row>
    <row r="15" spans="1:11" x14ac:dyDescent="0.2">
      <c r="C15">
        <v>2</v>
      </c>
      <c r="D15">
        <f>'Raw1'!M16</f>
        <v>13.72</v>
      </c>
      <c r="E15">
        <f>'Raw1'!N16</f>
        <v>14.57</v>
      </c>
      <c r="F15">
        <f>'Raw1'!O16</f>
        <v>14.92</v>
      </c>
    </row>
    <row r="16" spans="1:11" x14ac:dyDescent="0.2">
      <c r="C16">
        <v>3</v>
      </c>
      <c r="D16">
        <f>'Raw1'!M17</f>
        <v>14.11</v>
      </c>
      <c r="E16">
        <f>'Raw1'!N17</f>
        <v>13.69</v>
      </c>
      <c r="F16">
        <f>'Raw1'!O17</f>
        <v>13.19</v>
      </c>
    </row>
    <row r="17" spans="1:6" ht="17" x14ac:dyDescent="0.2">
      <c r="B17" s="1" t="s">
        <v>5</v>
      </c>
      <c r="C17">
        <v>1</v>
      </c>
      <c r="D17">
        <f>'Raw1'!M18</f>
        <v>13.43</v>
      </c>
      <c r="E17">
        <f>'Raw1'!N18</f>
        <v>13.65</v>
      </c>
      <c r="F17">
        <f>'Raw1'!O18</f>
        <v>13.94</v>
      </c>
    </row>
    <row r="18" spans="1:6" x14ac:dyDescent="0.2">
      <c r="C18">
        <v>2</v>
      </c>
      <c r="D18">
        <f>'Raw1'!M19</f>
        <v>13.02</v>
      </c>
      <c r="E18">
        <f>'Raw1'!N19</f>
        <v>13.75</v>
      </c>
      <c r="F18">
        <f>'Raw1'!O19</f>
        <v>13.88</v>
      </c>
    </row>
    <row r="19" spans="1:6" x14ac:dyDescent="0.2">
      <c r="C19">
        <v>3</v>
      </c>
      <c r="D19">
        <f>'Raw1'!M20</f>
        <v>13.11</v>
      </c>
      <c r="E19">
        <f>'Raw1'!N20</f>
        <v>13.28</v>
      </c>
      <c r="F19">
        <f>'Raw1'!O20</f>
        <v>13.24</v>
      </c>
    </row>
    <row r="20" spans="1:6" ht="17" x14ac:dyDescent="0.2">
      <c r="B20" s="1" t="s">
        <v>6</v>
      </c>
      <c r="C20">
        <v>1</v>
      </c>
      <c r="D20">
        <f>'Raw1'!M21</f>
        <v>12.67</v>
      </c>
      <c r="E20">
        <f>'Raw1'!N21</f>
        <v>13.3</v>
      </c>
      <c r="F20">
        <f>'Raw1'!O21</f>
        <v>13.22</v>
      </c>
    </row>
    <row r="21" spans="1:6" x14ac:dyDescent="0.2">
      <c r="C21">
        <v>2</v>
      </c>
      <c r="D21">
        <f>'Raw1'!M22</f>
        <v>12.7</v>
      </c>
      <c r="E21">
        <f>'Raw1'!N22</f>
        <v>13.19</v>
      </c>
      <c r="F21">
        <f>'Raw1'!O22</f>
        <v>13.02</v>
      </c>
    </row>
    <row r="22" spans="1:6" x14ac:dyDescent="0.2">
      <c r="C22">
        <v>3</v>
      </c>
      <c r="D22">
        <f>'Raw1'!M23</f>
        <v>13.62</v>
      </c>
      <c r="E22">
        <f>'Raw1'!N23</f>
        <v>13.59</v>
      </c>
      <c r="F22">
        <f>'Raw1'!O23</f>
        <v>13.95</v>
      </c>
    </row>
    <row r="23" spans="1:6" ht="17" x14ac:dyDescent="0.2">
      <c r="A23" s="1" t="s">
        <v>7</v>
      </c>
      <c r="B23" s="1" t="s">
        <v>0</v>
      </c>
      <c r="C23">
        <v>1</v>
      </c>
      <c r="D23">
        <f>'Raw1'!M24</f>
        <v>27.61</v>
      </c>
      <c r="E23">
        <f>'Raw1'!N24</f>
        <v>28</v>
      </c>
      <c r="F23">
        <f>'Raw1'!O24</f>
        <v>27.78</v>
      </c>
    </row>
    <row r="24" spans="1:6" x14ac:dyDescent="0.2">
      <c r="C24">
        <v>2</v>
      </c>
      <c r="D24">
        <f>'Raw1'!M25</f>
        <v>27.66</v>
      </c>
      <c r="E24">
        <f>'Raw1'!N25</f>
        <v>27.69</v>
      </c>
      <c r="F24">
        <f>'Raw1'!O25</f>
        <v>27.62</v>
      </c>
    </row>
    <row r="25" spans="1:6" x14ac:dyDescent="0.2">
      <c r="C25">
        <v>3</v>
      </c>
      <c r="D25">
        <f>'Raw1'!M26</f>
        <v>28.13</v>
      </c>
      <c r="E25">
        <f>'Raw1'!N26</f>
        <v>29.13</v>
      </c>
      <c r="F25">
        <f>'Raw1'!O26</f>
        <v>29.21</v>
      </c>
    </row>
    <row r="26" spans="1:6" ht="17" x14ac:dyDescent="0.2">
      <c r="B26" s="1" t="s">
        <v>1</v>
      </c>
      <c r="C26">
        <v>1</v>
      </c>
      <c r="D26">
        <f>'Raw1'!M27</f>
        <v>28.5</v>
      </c>
      <c r="E26">
        <f>'Raw1'!N27</f>
        <v>27.87</v>
      </c>
      <c r="F26">
        <f>'Raw1'!O27</f>
        <v>27.94</v>
      </c>
    </row>
    <row r="27" spans="1:6" x14ac:dyDescent="0.2">
      <c r="C27">
        <v>2</v>
      </c>
      <c r="D27">
        <f>'Raw1'!M28</f>
        <v>27.24</v>
      </c>
      <c r="E27">
        <f>'Raw1'!N28</f>
        <v>28.62</v>
      </c>
      <c r="F27">
        <f>'Raw1'!O28</f>
        <v>27.03</v>
      </c>
    </row>
    <row r="28" spans="1:6" x14ac:dyDescent="0.2">
      <c r="C28">
        <v>3</v>
      </c>
      <c r="D28">
        <f>'Raw1'!M29</f>
        <v>27.92</v>
      </c>
      <c r="E28">
        <f>'Raw1'!N29</f>
        <v>27.71</v>
      </c>
      <c r="F28">
        <f>'Raw1'!O29</f>
        <v>27.7</v>
      </c>
    </row>
    <row r="29" spans="1:6" ht="17" x14ac:dyDescent="0.2">
      <c r="B29" s="1" t="s">
        <v>2</v>
      </c>
      <c r="C29">
        <v>1</v>
      </c>
      <c r="D29">
        <f>'Raw1'!M30</f>
        <v>26.09</v>
      </c>
      <c r="E29">
        <f>'Raw1'!N30</f>
        <v>26.12</v>
      </c>
      <c r="F29">
        <f>'Raw1'!O30</f>
        <v>26.03</v>
      </c>
    </row>
    <row r="30" spans="1:6" x14ac:dyDescent="0.2">
      <c r="C30">
        <v>2</v>
      </c>
      <c r="D30">
        <f>'Raw1'!M31</f>
        <v>26.82</v>
      </c>
      <c r="E30">
        <f>'Raw1'!N31</f>
        <v>26.08</v>
      </c>
      <c r="F30">
        <f>'Raw1'!O31</f>
        <v>26.77</v>
      </c>
    </row>
    <row r="31" spans="1:6" x14ac:dyDescent="0.2">
      <c r="C31">
        <v>3</v>
      </c>
      <c r="D31">
        <f>'Raw1'!M32</f>
        <v>27.54</v>
      </c>
      <c r="E31">
        <f>'Raw1'!N32</f>
        <v>26.74</v>
      </c>
      <c r="F31">
        <f>'Raw1'!O32</f>
        <v>26.63</v>
      </c>
    </row>
    <row r="32" spans="1:6" ht="17" x14ac:dyDescent="0.2">
      <c r="B32" s="1" t="s">
        <v>3</v>
      </c>
      <c r="C32">
        <v>1</v>
      </c>
      <c r="D32">
        <f>'Raw1'!M33</f>
        <v>26.06</v>
      </c>
      <c r="E32">
        <f>'Raw1'!N33</f>
        <v>26.25</v>
      </c>
      <c r="F32">
        <f>'Raw1'!O33</f>
        <v>26.1</v>
      </c>
    </row>
    <row r="33" spans="1:6" x14ac:dyDescent="0.2">
      <c r="C33">
        <v>2</v>
      </c>
      <c r="D33">
        <f>'Raw1'!M34</f>
        <v>26.73</v>
      </c>
      <c r="E33">
        <f>'Raw1'!N34</f>
        <v>26.8</v>
      </c>
      <c r="F33">
        <f>'Raw1'!O34</f>
        <v>26.28</v>
      </c>
    </row>
    <row r="34" spans="1:6" x14ac:dyDescent="0.2">
      <c r="C34">
        <v>3</v>
      </c>
      <c r="D34">
        <f>'Raw1'!M35</f>
        <v>26.22</v>
      </c>
      <c r="E34">
        <f>'Raw1'!N35</f>
        <v>26.26</v>
      </c>
      <c r="F34">
        <f>'Raw1'!O35</f>
        <v>27.54</v>
      </c>
    </row>
    <row r="35" spans="1:6" ht="17" x14ac:dyDescent="0.2">
      <c r="B35" s="1" t="s">
        <v>4</v>
      </c>
      <c r="C35">
        <v>1</v>
      </c>
      <c r="D35">
        <f>'Raw1'!M36</f>
        <v>27.45</v>
      </c>
      <c r="E35">
        <f>'Raw1'!N36</f>
        <v>27.96</v>
      </c>
      <c r="F35">
        <f>'Raw1'!O36</f>
        <v>27.62</v>
      </c>
    </row>
    <row r="36" spans="1:6" x14ac:dyDescent="0.2">
      <c r="C36">
        <v>2</v>
      </c>
      <c r="D36">
        <f>'Raw1'!M37</f>
        <v>27.11</v>
      </c>
      <c r="E36">
        <f>'Raw1'!N37</f>
        <v>27.24</v>
      </c>
      <c r="F36">
        <f>'Raw1'!O37</f>
        <v>27.54</v>
      </c>
    </row>
    <row r="37" spans="1:6" x14ac:dyDescent="0.2">
      <c r="C37">
        <v>3</v>
      </c>
      <c r="D37">
        <f>'Raw1'!M38</f>
        <v>26.02</v>
      </c>
      <c r="E37">
        <f>'Raw1'!N38</f>
        <v>26.94</v>
      </c>
      <c r="F37">
        <f>'Raw1'!O38</f>
        <v>25.99</v>
      </c>
    </row>
    <row r="38" spans="1:6" ht="17" x14ac:dyDescent="0.2">
      <c r="B38" s="1" t="s">
        <v>5</v>
      </c>
      <c r="C38">
        <v>1</v>
      </c>
      <c r="D38">
        <f>'Raw1'!M39</f>
        <v>26.13</v>
      </c>
      <c r="E38">
        <f>'Raw1'!N39</f>
        <v>26.43</v>
      </c>
      <c r="F38">
        <f>'Raw1'!O39</f>
        <v>26.84</v>
      </c>
    </row>
    <row r="39" spans="1:6" x14ac:dyDescent="0.2">
      <c r="C39">
        <v>2</v>
      </c>
      <c r="D39">
        <f>'Raw1'!M40</f>
        <v>26.49</v>
      </c>
      <c r="E39">
        <f>'Raw1'!N40</f>
        <v>25.87</v>
      </c>
      <c r="F39">
        <f>'Raw1'!O40</f>
        <v>25.83</v>
      </c>
    </row>
    <row r="40" spans="1:6" x14ac:dyDescent="0.2">
      <c r="C40">
        <v>3</v>
      </c>
      <c r="D40">
        <f>'Raw1'!M41</f>
        <v>26.34</v>
      </c>
      <c r="E40">
        <f>'Raw1'!N41</f>
        <v>26.18</v>
      </c>
      <c r="F40">
        <f>'Raw1'!O41</f>
        <v>25.81</v>
      </c>
    </row>
    <row r="41" spans="1:6" ht="17" x14ac:dyDescent="0.2">
      <c r="B41" s="1" t="s">
        <v>6</v>
      </c>
      <c r="C41">
        <v>1</v>
      </c>
      <c r="D41">
        <f>'Raw1'!M42</f>
        <v>26.34</v>
      </c>
      <c r="E41">
        <f>'Raw1'!N42</f>
        <v>26.15</v>
      </c>
      <c r="F41">
        <f>'Raw1'!O42</f>
        <v>26.04</v>
      </c>
    </row>
    <row r="42" spans="1:6" x14ac:dyDescent="0.2">
      <c r="C42">
        <v>2</v>
      </c>
      <c r="D42">
        <f>'Raw1'!M43</f>
        <v>25.68</v>
      </c>
      <c r="E42">
        <f>'Raw1'!N43</f>
        <v>26.12</v>
      </c>
      <c r="F42">
        <f>'Raw1'!O43</f>
        <v>25.91</v>
      </c>
    </row>
    <row r="43" spans="1:6" x14ac:dyDescent="0.2">
      <c r="C43">
        <v>3</v>
      </c>
      <c r="D43">
        <f>'Raw1'!M44</f>
        <v>26.55</v>
      </c>
      <c r="E43">
        <f>'Raw1'!N44</f>
        <v>26.35</v>
      </c>
      <c r="F43">
        <f>'Raw1'!O44</f>
        <v>26.64</v>
      </c>
    </row>
    <row r="44" spans="1:6" ht="17" x14ac:dyDescent="0.2">
      <c r="A44" s="1" t="s">
        <v>8</v>
      </c>
      <c r="B44" s="1" t="s">
        <v>0</v>
      </c>
      <c r="C44">
        <v>1</v>
      </c>
      <c r="D44">
        <f>'Raw1'!M45</f>
        <v>23.04</v>
      </c>
      <c r="E44">
        <f>'Raw1'!N45</f>
        <v>23.09</v>
      </c>
      <c r="F44">
        <f>'Raw1'!O45</f>
        <v>22.98</v>
      </c>
    </row>
    <row r="45" spans="1:6" x14ac:dyDescent="0.2">
      <c r="C45">
        <v>2</v>
      </c>
      <c r="D45">
        <f>'Raw1'!M46</f>
        <v>23.16</v>
      </c>
      <c r="E45">
        <f>'Raw1'!N46</f>
        <v>23.55</v>
      </c>
      <c r="F45">
        <f>'Raw1'!O46</f>
        <v>23.43</v>
      </c>
    </row>
    <row r="46" spans="1:6" x14ac:dyDescent="0.2">
      <c r="C46">
        <v>3</v>
      </c>
      <c r="D46">
        <f>'Raw1'!M47</f>
        <v>25.2</v>
      </c>
      <c r="E46">
        <f>'Raw1'!N47</f>
        <v>24.99</v>
      </c>
      <c r="F46">
        <f>'Raw1'!O47</f>
        <v>25.19</v>
      </c>
    </row>
    <row r="47" spans="1:6" ht="17" x14ac:dyDescent="0.2">
      <c r="B47" s="1" t="s">
        <v>1</v>
      </c>
      <c r="C47">
        <v>1</v>
      </c>
      <c r="D47">
        <f>'Raw1'!M48</f>
        <v>22.01</v>
      </c>
      <c r="E47">
        <f>'Raw1'!N48</f>
        <v>22.16</v>
      </c>
      <c r="F47">
        <f>'Raw1'!O48</f>
        <v>22.03</v>
      </c>
    </row>
    <row r="48" spans="1:6" x14ac:dyDescent="0.2">
      <c r="C48">
        <v>2</v>
      </c>
      <c r="D48">
        <f>'Raw1'!M49</f>
        <v>21.73</v>
      </c>
      <c r="E48">
        <f>'Raw1'!N49</f>
        <v>22.69</v>
      </c>
      <c r="F48">
        <f>'Raw1'!O49</f>
        <v>21.76</v>
      </c>
    </row>
    <row r="49" spans="2:6" x14ac:dyDescent="0.2">
      <c r="C49">
        <v>3</v>
      </c>
      <c r="D49">
        <f>'Raw1'!M50</f>
        <v>21.63</v>
      </c>
      <c r="E49">
        <f>'Raw1'!N50</f>
        <v>21.74</v>
      </c>
      <c r="F49">
        <f>'Raw1'!O50</f>
        <v>21.3</v>
      </c>
    </row>
    <row r="50" spans="2:6" ht="17" x14ac:dyDescent="0.2">
      <c r="B50" s="1" t="s">
        <v>2</v>
      </c>
      <c r="C50">
        <v>1</v>
      </c>
      <c r="D50">
        <f>'Raw1'!M51</f>
        <v>21.57</v>
      </c>
      <c r="E50">
        <f>'Raw1'!N51</f>
        <v>21.84</v>
      </c>
      <c r="F50">
        <f>'Raw1'!O51</f>
        <v>21.61</v>
      </c>
    </row>
    <row r="51" spans="2:6" x14ac:dyDescent="0.2">
      <c r="C51">
        <v>2</v>
      </c>
      <c r="D51">
        <f>'Raw1'!M52</f>
        <v>22.02</v>
      </c>
      <c r="E51">
        <f>'Raw1'!N52</f>
        <v>21.49</v>
      </c>
      <c r="F51">
        <f>'Raw1'!O52</f>
        <v>21.17</v>
      </c>
    </row>
    <row r="52" spans="2:6" x14ac:dyDescent="0.2">
      <c r="C52">
        <v>3</v>
      </c>
      <c r="D52">
        <f>'Raw1'!M53</f>
        <v>20.21</v>
      </c>
      <c r="E52">
        <f>'Raw1'!N53</f>
        <v>21.02</v>
      </c>
      <c r="F52">
        <f>'Raw1'!O53</f>
        <v>20.57</v>
      </c>
    </row>
    <row r="53" spans="2:6" ht="17" x14ac:dyDescent="0.2">
      <c r="B53" s="1" t="s">
        <v>3</v>
      </c>
      <c r="C53">
        <v>1</v>
      </c>
      <c r="D53">
        <f>'Raw1'!M54</f>
        <v>20.95</v>
      </c>
      <c r="E53">
        <f>'Raw1'!N54</f>
        <v>21.04</v>
      </c>
      <c r="F53">
        <f>'Raw1'!O54</f>
        <v>21.59</v>
      </c>
    </row>
    <row r="54" spans="2:6" x14ac:dyDescent="0.2">
      <c r="C54">
        <v>2</v>
      </c>
      <c r="D54">
        <f>'Raw1'!M55</f>
        <v>20.28</v>
      </c>
      <c r="E54">
        <f>'Raw1'!N55</f>
        <v>20.28</v>
      </c>
      <c r="F54">
        <f>'Raw1'!O55</f>
        <v>20.46</v>
      </c>
    </row>
    <row r="55" spans="2:6" x14ac:dyDescent="0.2">
      <c r="C55">
        <v>3</v>
      </c>
      <c r="D55">
        <f>'Raw1'!M56</f>
        <v>19.57</v>
      </c>
      <c r="E55">
        <f>'Raw1'!N56</f>
        <v>19.11</v>
      </c>
      <c r="F55">
        <f>'Raw1'!O56</f>
        <v>19.91</v>
      </c>
    </row>
    <row r="56" spans="2:6" ht="17" x14ac:dyDescent="0.2">
      <c r="B56" s="1" t="s">
        <v>4</v>
      </c>
      <c r="C56">
        <v>1</v>
      </c>
      <c r="D56">
        <f>'Raw1'!M57</f>
        <v>19.07</v>
      </c>
      <c r="E56">
        <f>'Raw1'!N57</f>
        <v>19.25</v>
      </c>
      <c r="F56">
        <f>'Raw1'!O57</f>
        <v>18.850000000000001</v>
      </c>
    </row>
    <row r="57" spans="2:6" x14ac:dyDescent="0.2">
      <c r="C57">
        <v>2</v>
      </c>
      <c r="D57">
        <f>'Raw1'!M58</f>
        <v>19.05</v>
      </c>
      <c r="E57">
        <f>'Raw1'!N58</f>
        <v>18.82</v>
      </c>
      <c r="F57">
        <f>'Raw1'!O58</f>
        <v>18.760000000000002</v>
      </c>
    </row>
    <row r="58" spans="2:6" x14ac:dyDescent="0.2">
      <c r="C58">
        <v>3</v>
      </c>
      <c r="D58">
        <f>'Raw1'!M59</f>
        <v>19.09</v>
      </c>
      <c r="E58">
        <f>'Raw1'!N59</f>
        <v>18.78</v>
      </c>
      <c r="F58">
        <f>'Raw1'!O59</f>
        <v>19.84</v>
      </c>
    </row>
    <row r="59" spans="2:6" ht="17" x14ac:dyDescent="0.2">
      <c r="B59" s="1" t="s">
        <v>5</v>
      </c>
      <c r="C59">
        <v>1</v>
      </c>
      <c r="D59">
        <f>'Raw1'!M60</f>
        <v>17.73</v>
      </c>
      <c r="E59">
        <f>'Raw1'!N60</f>
        <v>17.579999999999998</v>
      </c>
      <c r="F59">
        <f>'Raw1'!O60</f>
        <v>17.62</v>
      </c>
    </row>
    <row r="60" spans="2:6" x14ac:dyDescent="0.2">
      <c r="C60">
        <v>2</v>
      </c>
      <c r="D60">
        <f>'Raw1'!M61</f>
        <v>17.739999999999998</v>
      </c>
      <c r="E60">
        <f>'Raw1'!N61</f>
        <v>17.75</v>
      </c>
      <c r="F60">
        <f>'Raw1'!O61</f>
        <v>17.8</v>
      </c>
    </row>
    <row r="61" spans="2:6" x14ac:dyDescent="0.2">
      <c r="C61">
        <v>3</v>
      </c>
      <c r="D61">
        <f>'Raw1'!M62</f>
        <v>17.420000000000002</v>
      </c>
      <c r="E61">
        <f>'Raw1'!N62</f>
        <v>17.27</v>
      </c>
      <c r="F61">
        <f>'Raw1'!O62</f>
        <v>17.100000000000001</v>
      </c>
    </row>
    <row r="62" spans="2:6" ht="17" x14ac:dyDescent="0.2">
      <c r="B62" s="1" t="s">
        <v>6</v>
      </c>
      <c r="C62">
        <v>1</v>
      </c>
      <c r="D62">
        <f>'Raw1'!M63</f>
        <v>17.579999999999998</v>
      </c>
      <c r="E62">
        <f>'Raw1'!N63</f>
        <v>17.7</v>
      </c>
      <c r="F62">
        <f>'Raw1'!O63</f>
        <v>17.579999999999998</v>
      </c>
    </row>
    <row r="63" spans="2:6" x14ac:dyDescent="0.2">
      <c r="C63">
        <v>2</v>
      </c>
      <c r="D63">
        <f>'Raw1'!M64</f>
        <v>17.96</v>
      </c>
      <c r="E63">
        <f>'Raw1'!N64</f>
        <v>17.850000000000001</v>
      </c>
      <c r="F63">
        <f>'Raw1'!O64</f>
        <v>17.97</v>
      </c>
    </row>
    <row r="64" spans="2:6" x14ac:dyDescent="0.2">
      <c r="C64">
        <v>3</v>
      </c>
      <c r="D64">
        <f>'Raw1'!M65</f>
        <v>17.95</v>
      </c>
      <c r="E64">
        <f>'Raw1'!N65</f>
        <v>18.260000000000002</v>
      </c>
      <c r="F64">
        <f>'Raw1'!O65</f>
        <v>17.940000000000001</v>
      </c>
    </row>
    <row r="65" spans="1:6" ht="17" x14ac:dyDescent="0.2">
      <c r="A65" s="1" t="s">
        <v>9</v>
      </c>
      <c r="B65" s="1" t="s">
        <v>0</v>
      </c>
      <c r="C65">
        <v>1</v>
      </c>
      <c r="D65">
        <f>'Raw1'!M66</f>
        <v>19.329999999999998</v>
      </c>
      <c r="E65">
        <f>'Raw1'!N66</f>
        <v>19.09</v>
      </c>
      <c r="F65">
        <f>'Raw1'!O66</f>
        <v>18.649999999999999</v>
      </c>
    </row>
    <row r="66" spans="1:6" x14ac:dyDescent="0.2">
      <c r="C66">
        <v>2</v>
      </c>
      <c r="D66">
        <f>'Raw1'!M67</f>
        <v>18.11</v>
      </c>
      <c r="E66">
        <f>'Raw1'!N67</f>
        <v>18.649999999999999</v>
      </c>
      <c r="F66">
        <f>'Raw1'!O67</f>
        <v>0</v>
      </c>
    </row>
    <row r="67" spans="1:6" x14ac:dyDescent="0.2">
      <c r="C67">
        <v>3</v>
      </c>
      <c r="D67">
        <f>'Raw1'!M68</f>
        <v>19.93</v>
      </c>
      <c r="E67">
        <f>'Raw1'!N68</f>
        <v>19.91</v>
      </c>
      <c r="F67">
        <f>'Raw1'!O68</f>
        <v>0</v>
      </c>
    </row>
    <row r="68" spans="1:6" ht="17" x14ac:dyDescent="0.2">
      <c r="B68" s="1" t="s">
        <v>1</v>
      </c>
      <c r="C68">
        <v>1</v>
      </c>
      <c r="D68">
        <f>'Raw1'!M69</f>
        <v>18.96</v>
      </c>
      <c r="E68">
        <f>'Raw1'!N69</f>
        <v>19.45</v>
      </c>
      <c r="F68">
        <f>'Raw1'!O69</f>
        <v>0</v>
      </c>
    </row>
    <row r="69" spans="1:6" x14ac:dyDescent="0.2">
      <c r="C69">
        <v>2</v>
      </c>
      <c r="D69">
        <f>'Raw1'!M70</f>
        <v>19.3</v>
      </c>
      <c r="E69">
        <f>'Raw1'!N70</f>
        <v>18.73</v>
      </c>
      <c r="F69">
        <f>'Raw1'!O70</f>
        <v>0</v>
      </c>
    </row>
    <row r="70" spans="1:6" x14ac:dyDescent="0.2">
      <c r="C70">
        <v>3</v>
      </c>
      <c r="D70">
        <f>'Raw1'!M71</f>
        <v>18.28</v>
      </c>
      <c r="E70">
        <f>'Raw1'!N71</f>
        <v>19.12</v>
      </c>
      <c r="F70">
        <f>'Raw1'!O71</f>
        <v>0</v>
      </c>
    </row>
    <row r="71" spans="1:6" ht="17" x14ac:dyDescent="0.2">
      <c r="B71" s="1" t="s">
        <v>2</v>
      </c>
      <c r="C71">
        <v>1</v>
      </c>
      <c r="D71">
        <f>'Raw1'!M72</f>
        <v>17.62</v>
      </c>
      <c r="E71">
        <f>'Raw1'!N72</f>
        <v>17.3</v>
      </c>
      <c r="F71">
        <f>'Raw1'!O72</f>
        <v>16.29</v>
      </c>
    </row>
    <row r="72" spans="1:6" x14ac:dyDescent="0.2">
      <c r="C72">
        <v>2</v>
      </c>
      <c r="D72">
        <f>'Raw1'!M73</f>
        <v>17.59</v>
      </c>
      <c r="E72">
        <f>'Raw1'!N73</f>
        <v>17.46</v>
      </c>
      <c r="F72">
        <f>'Raw1'!O73</f>
        <v>16.28</v>
      </c>
    </row>
    <row r="73" spans="1:6" x14ac:dyDescent="0.2">
      <c r="C73">
        <v>3</v>
      </c>
      <c r="D73">
        <f>'Raw1'!M74</f>
        <v>19.09</v>
      </c>
      <c r="E73">
        <f>'Raw1'!N74</f>
        <v>17.489999999999998</v>
      </c>
      <c r="F73">
        <f>'Raw1'!O74</f>
        <v>18.53</v>
      </c>
    </row>
    <row r="74" spans="1:6" ht="17" x14ac:dyDescent="0.2">
      <c r="B74" s="1" t="s">
        <v>3</v>
      </c>
      <c r="C74">
        <v>1</v>
      </c>
      <c r="D74">
        <f>'Raw1'!M75</f>
        <v>18.100000000000001</v>
      </c>
      <c r="E74">
        <f>'Raw1'!N75</f>
        <v>18.579999999999998</v>
      </c>
      <c r="F74">
        <f>'Raw1'!O75</f>
        <v>17.73</v>
      </c>
    </row>
    <row r="75" spans="1:6" x14ac:dyDescent="0.2">
      <c r="C75">
        <v>2</v>
      </c>
      <c r="D75">
        <f>'Raw1'!M76</f>
        <v>17.88</v>
      </c>
      <c r="E75">
        <f>'Raw1'!N76</f>
        <v>18.05</v>
      </c>
      <c r="F75">
        <f>'Raw1'!O76</f>
        <v>17.91</v>
      </c>
    </row>
    <row r="76" spans="1:6" x14ac:dyDescent="0.2">
      <c r="C76">
        <v>3</v>
      </c>
      <c r="D76">
        <f>'Raw1'!M77</f>
        <v>18.43</v>
      </c>
      <c r="E76">
        <f>'Raw1'!N77</f>
        <v>18.3</v>
      </c>
      <c r="F76">
        <f>'Raw1'!O77</f>
        <v>19.03</v>
      </c>
    </row>
    <row r="77" spans="1:6" ht="17" x14ac:dyDescent="0.2">
      <c r="B77" s="1" t="s">
        <v>4</v>
      </c>
      <c r="C77">
        <v>1</v>
      </c>
      <c r="D77">
        <f>'Raw1'!M78</f>
        <v>17.11</v>
      </c>
      <c r="E77">
        <f>'Raw1'!N78</f>
        <v>17.62</v>
      </c>
      <c r="F77">
        <f>'Raw1'!O78</f>
        <v>17.13</v>
      </c>
    </row>
    <row r="78" spans="1:6" x14ac:dyDescent="0.2">
      <c r="C78">
        <v>2</v>
      </c>
      <c r="D78">
        <f>'Raw1'!M79</f>
        <v>16.61</v>
      </c>
      <c r="E78">
        <f>'Raw1'!N79</f>
        <v>16.52</v>
      </c>
      <c r="F78">
        <f>'Raw1'!O79</f>
        <v>15.96</v>
      </c>
    </row>
    <row r="79" spans="1:6" x14ac:dyDescent="0.2">
      <c r="C79">
        <v>3</v>
      </c>
      <c r="D79">
        <f>'Raw1'!M80</f>
        <v>15.96</v>
      </c>
      <c r="E79">
        <f>'Raw1'!N80</f>
        <v>15.96</v>
      </c>
      <c r="F79">
        <f>'Raw1'!O80</f>
        <v>16.87</v>
      </c>
    </row>
    <row r="80" spans="1:6" ht="17" x14ac:dyDescent="0.2">
      <c r="B80" s="1" t="s">
        <v>5</v>
      </c>
      <c r="C80">
        <v>1</v>
      </c>
      <c r="D80">
        <f>'Raw1'!M81</f>
        <v>17.09</v>
      </c>
      <c r="E80">
        <f>'Raw1'!N81</f>
        <v>16.82</v>
      </c>
      <c r="F80">
        <f>'Raw1'!O81</f>
        <v>16.12</v>
      </c>
    </row>
    <row r="81" spans="1:6" x14ac:dyDescent="0.2">
      <c r="C81">
        <v>2</v>
      </c>
      <c r="D81">
        <f>'Raw1'!M82</f>
        <v>16.62</v>
      </c>
      <c r="E81">
        <f>'Raw1'!N82</f>
        <v>16.5</v>
      </c>
      <c r="F81">
        <f>'Raw1'!O82</f>
        <v>16.61</v>
      </c>
    </row>
    <row r="82" spans="1:6" x14ac:dyDescent="0.2">
      <c r="C82">
        <v>3</v>
      </c>
      <c r="D82">
        <f>'Raw1'!M83</f>
        <v>17.3</v>
      </c>
      <c r="E82">
        <f>'Raw1'!N83</f>
        <v>16.809999999999999</v>
      </c>
      <c r="F82">
        <f>'Raw1'!O83</f>
        <v>16.309999999999999</v>
      </c>
    </row>
    <row r="83" spans="1:6" ht="17" x14ac:dyDescent="0.2">
      <c r="B83" s="1" t="s">
        <v>6</v>
      </c>
      <c r="C83">
        <v>1</v>
      </c>
      <c r="D83">
        <f>'Raw1'!M84</f>
        <v>16.7</v>
      </c>
      <c r="E83">
        <f>'Raw1'!N84</f>
        <v>17.239999999999998</v>
      </c>
      <c r="F83">
        <f>'Raw1'!O84</f>
        <v>16.899999999999999</v>
      </c>
    </row>
    <row r="84" spans="1:6" x14ac:dyDescent="0.2">
      <c r="C84">
        <v>2</v>
      </c>
      <c r="D84">
        <f>'Raw1'!M85</f>
        <v>17.53</v>
      </c>
      <c r="E84">
        <f>'Raw1'!N85</f>
        <v>17</v>
      </c>
      <c r="F84">
        <f>'Raw1'!O85</f>
        <v>16.91</v>
      </c>
    </row>
    <row r="85" spans="1:6" x14ac:dyDescent="0.2">
      <c r="C85">
        <v>3</v>
      </c>
      <c r="D85">
        <f>'Raw1'!M86</f>
        <v>17.059999999999999</v>
      </c>
      <c r="E85">
        <f>'Raw1'!N86</f>
        <v>18.649999999999999</v>
      </c>
      <c r="F85">
        <f>'Raw1'!O86</f>
        <v>18</v>
      </c>
    </row>
    <row r="86" spans="1:6" ht="17" x14ac:dyDescent="0.2">
      <c r="A86" s="1" t="s">
        <v>10</v>
      </c>
      <c r="B86" s="1" t="s">
        <v>0</v>
      </c>
      <c r="C86">
        <v>1</v>
      </c>
      <c r="D86">
        <f>'Raw1'!M87</f>
        <v>18.09</v>
      </c>
      <c r="E86">
        <f>'Raw1'!N87</f>
        <v>18.03</v>
      </c>
      <c r="F86">
        <f>'Raw1'!O87</f>
        <v>17.170000000000002</v>
      </c>
    </row>
    <row r="87" spans="1:6" x14ac:dyDescent="0.2">
      <c r="C87">
        <v>2</v>
      </c>
      <c r="D87">
        <f>'Raw1'!M88</f>
        <v>0</v>
      </c>
      <c r="E87">
        <f>'Raw1'!N88</f>
        <v>17.170000000000002</v>
      </c>
      <c r="F87">
        <f>'Raw1'!O88</f>
        <v>17.760000000000002</v>
      </c>
    </row>
    <row r="88" spans="1:6" x14ac:dyDescent="0.2">
      <c r="C88">
        <v>3</v>
      </c>
      <c r="D88">
        <f>'Raw1'!M89</f>
        <v>0</v>
      </c>
      <c r="E88">
        <f>'Raw1'!N89</f>
        <v>19.16</v>
      </c>
      <c r="F88">
        <f>'Raw1'!O89</f>
        <v>19.690000000000001</v>
      </c>
    </row>
    <row r="89" spans="1:6" ht="17" x14ac:dyDescent="0.2">
      <c r="B89" s="1" t="s">
        <v>1</v>
      </c>
      <c r="C89">
        <v>1</v>
      </c>
      <c r="D89">
        <f>'Raw1'!M90</f>
        <v>0</v>
      </c>
      <c r="E89">
        <f>'Raw1'!N90</f>
        <v>15.59</v>
      </c>
      <c r="F89">
        <f>'Raw1'!O90</f>
        <v>23.22</v>
      </c>
    </row>
    <row r="90" spans="1:6" x14ac:dyDescent="0.2">
      <c r="C90">
        <v>2</v>
      </c>
      <c r="D90">
        <f>'Raw1'!M91</f>
        <v>0</v>
      </c>
      <c r="E90">
        <f>'Raw1'!N91</f>
        <v>14.66</v>
      </c>
      <c r="F90">
        <f>'Raw1'!O91</f>
        <v>15.13</v>
      </c>
    </row>
    <row r="91" spans="1:6" x14ac:dyDescent="0.2">
      <c r="C91">
        <v>3</v>
      </c>
      <c r="D91">
        <f>'Raw1'!M92</f>
        <v>15.12</v>
      </c>
      <c r="E91">
        <f>'Raw1'!N92</f>
        <v>15.71</v>
      </c>
      <c r="F91">
        <f>'Raw1'!O92</f>
        <v>14.24</v>
      </c>
    </row>
    <row r="92" spans="1:6" ht="17" x14ac:dyDescent="0.2">
      <c r="B92" s="1" t="s">
        <v>2</v>
      </c>
      <c r="C92">
        <v>1</v>
      </c>
      <c r="D92">
        <f>'Raw1'!M93</f>
        <v>15.68</v>
      </c>
      <c r="E92">
        <f>'Raw1'!N93</f>
        <v>14.89</v>
      </c>
      <c r="F92">
        <f>'Raw1'!O93</f>
        <v>15.07</v>
      </c>
    </row>
    <row r="93" spans="1:6" x14ac:dyDescent="0.2">
      <c r="C93">
        <v>2</v>
      </c>
      <c r="D93">
        <f>'Raw1'!M94</f>
        <v>14.78</v>
      </c>
      <c r="E93">
        <f>'Raw1'!N94</f>
        <v>15.02</v>
      </c>
      <c r="F93">
        <f>'Raw1'!O94</f>
        <v>15.51</v>
      </c>
    </row>
    <row r="94" spans="1:6" x14ac:dyDescent="0.2">
      <c r="C94">
        <v>3</v>
      </c>
      <c r="D94">
        <f>'Raw1'!M95</f>
        <v>17.440000000000001</v>
      </c>
      <c r="E94">
        <f>'Raw1'!N95</f>
        <v>16.11</v>
      </c>
      <c r="F94">
        <f>'Raw1'!O95</f>
        <v>15.66</v>
      </c>
    </row>
    <row r="95" spans="1:6" ht="17" x14ac:dyDescent="0.2">
      <c r="B95" s="1" t="s">
        <v>3</v>
      </c>
      <c r="C95">
        <v>1</v>
      </c>
      <c r="D95">
        <f>'Raw1'!M96</f>
        <v>14.88</v>
      </c>
      <c r="E95">
        <f>'Raw1'!N96</f>
        <v>13.9</v>
      </c>
      <c r="F95">
        <f>'Raw1'!O96</f>
        <v>14.33</v>
      </c>
    </row>
    <row r="96" spans="1:6" x14ac:dyDescent="0.2">
      <c r="C96">
        <v>2</v>
      </c>
      <c r="D96">
        <f>'Raw1'!M97</f>
        <v>13.86</v>
      </c>
      <c r="E96">
        <f>'Raw1'!N97</f>
        <v>14.5</v>
      </c>
      <c r="F96">
        <f>'Raw1'!O97</f>
        <v>13.6</v>
      </c>
    </row>
    <row r="97" spans="1:6" x14ac:dyDescent="0.2">
      <c r="C97">
        <v>3</v>
      </c>
      <c r="D97">
        <f>'Raw1'!M98</f>
        <v>14.49</v>
      </c>
      <c r="E97">
        <f>'Raw1'!N98</f>
        <v>14.15</v>
      </c>
      <c r="F97">
        <f>'Raw1'!O98</f>
        <v>15.08</v>
      </c>
    </row>
    <row r="98" spans="1:6" ht="17" x14ac:dyDescent="0.2">
      <c r="B98" s="1" t="s">
        <v>4</v>
      </c>
      <c r="C98">
        <v>1</v>
      </c>
      <c r="D98">
        <f>'Raw1'!M99</f>
        <v>17.29</v>
      </c>
      <c r="E98">
        <f>'Raw1'!N99</f>
        <v>17.48</v>
      </c>
      <c r="F98">
        <f>'Raw1'!O99</f>
        <v>17.54</v>
      </c>
    </row>
    <row r="99" spans="1:6" x14ac:dyDescent="0.2">
      <c r="C99">
        <v>2</v>
      </c>
      <c r="D99">
        <f>'Raw1'!M100</f>
        <v>16.86</v>
      </c>
      <c r="E99">
        <f>'Raw1'!N100</f>
        <v>16.989999999999998</v>
      </c>
      <c r="F99">
        <f>'Raw1'!O100</f>
        <v>17.350000000000001</v>
      </c>
    </row>
    <row r="100" spans="1:6" x14ac:dyDescent="0.2">
      <c r="C100">
        <v>3</v>
      </c>
      <c r="D100">
        <f>'Raw1'!M101</f>
        <v>16.45</v>
      </c>
      <c r="E100">
        <f>'Raw1'!N101</f>
        <v>16.309999999999999</v>
      </c>
      <c r="F100">
        <f>'Raw1'!O101</f>
        <v>16.03</v>
      </c>
    </row>
    <row r="101" spans="1:6" ht="17" x14ac:dyDescent="0.2">
      <c r="B101" s="1" t="s">
        <v>5</v>
      </c>
      <c r="C101">
        <v>1</v>
      </c>
      <c r="D101">
        <f>'Raw1'!M102</f>
        <v>14.43</v>
      </c>
      <c r="E101">
        <f>'Raw1'!N102</f>
        <v>14.64</v>
      </c>
      <c r="F101">
        <f>'Raw1'!O102</f>
        <v>14.47</v>
      </c>
    </row>
    <row r="102" spans="1:6" x14ac:dyDescent="0.2">
      <c r="C102">
        <v>2</v>
      </c>
      <c r="D102">
        <f>'Raw1'!M103</f>
        <v>14.08</v>
      </c>
      <c r="E102">
        <f>'Raw1'!N103</f>
        <v>13.99</v>
      </c>
      <c r="F102">
        <f>'Raw1'!O103</f>
        <v>15.79</v>
      </c>
    </row>
    <row r="103" spans="1:6" x14ac:dyDescent="0.2">
      <c r="C103">
        <v>3</v>
      </c>
      <c r="D103">
        <f>'Raw1'!M104</f>
        <v>13.85</v>
      </c>
      <c r="E103">
        <f>'Raw1'!N104</f>
        <v>14.06</v>
      </c>
      <c r="F103">
        <f>'Raw1'!O104</f>
        <v>13.97</v>
      </c>
    </row>
    <row r="104" spans="1:6" ht="17" x14ac:dyDescent="0.2">
      <c r="B104" s="1" t="s">
        <v>6</v>
      </c>
      <c r="C104">
        <v>1</v>
      </c>
      <c r="D104">
        <f>'Raw1'!M105</f>
        <v>13.7</v>
      </c>
      <c r="E104">
        <f>'Raw1'!N105</f>
        <v>13.17</v>
      </c>
      <c r="F104">
        <f>'Raw1'!O105</f>
        <v>12.6</v>
      </c>
    </row>
    <row r="105" spans="1:6" x14ac:dyDescent="0.2">
      <c r="C105">
        <v>2</v>
      </c>
      <c r="D105">
        <f>'Raw1'!M106</f>
        <v>13.07</v>
      </c>
      <c r="E105">
        <f>'Raw1'!N106</f>
        <v>12.79</v>
      </c>
      <c r="F105">
        <f>'Raw1'!O106</f>
        <v>12.58</v>
      </c>
    </row>
    <row r="106" spans="1:6" x14ac:dyDescent="0.2">
      <c r="C106">
        <v>3</v>
      </c>
      <c r="D106">
        <f>'Raw1'!M107</f>
        <v>13.59</v>
      </c>
      <c r="E106">
        <f>'Raw1'!N107</f>
        <v>13.8</v>
      </c>
      <c r="F106">
        <f>'Raw1'!O107</f>
        <v>14.58</v>
      </c>
    </row>
    <row r="107" spans="1:6" ht="17" x14ac:dyDescent="0.2">
      <c r="A107" s="1" t="s">
        <v>11</v>
      </c>
      <c r="B107" s="1" t="s">
        <v>0</v>
      </c>
      <c r="C107">
        <v>1</v>
      </c>
      <c r="D107">
        <f>'Raw1'!M108</f>
        <v>33</v>
      </c>
      <c r="E107">
        <f>'Raw1'!N108</f>
        <v>34.49</v>
      </c>
      <c r="F107">
        <f>'Raw1'!O108</f>
        <v>40</v>
      </c>
    </row>
    <row r="108" spans="1:6" x14ac:dyDescent="0.2">
      <c r="C108">
        <v>2</v>
      </c>
      <c r="D108">
        <f>'Raw1'!M109</f>
        <v>27.73</v>
      </c>
      <c r="E108">
        <f>'Raw1'!N109</f>
        <v>30.56</v>
      </c>
      <c r="F108">
        <f>'Raw1'!O109</f>
        <v>32.090000000000003</v>
      </c>
    </row>
    <row r="109" spans="1:6" x14ac:dyDescent="0.2">
      <c r="C109">
        <v>3</v>
      </c>
      <c r="D109">
        <f>'Raw1'!M110</f>
        <v>32.79</v>
      </c>
      <c r="E109">
        <f>'Raw1'!N110</f>
        <v>28.75</v>
      </c>
      <c r="F109">
        <f>'Raw1'!O110</f>
        <v>30.29</v>
      </c>
    </row>
    <row r="110" spans="1:6" ht="17" x14ac:dyDescent="0.2">
      <c r="B110" s="1" t="s">
        <v>1</v>
      </c>
      <c r="C110">
        <v>1</v>
      </c>
      <c r="D110">
        <f>'Raw1'!M111</f>
        <v>40</v>
      </c>
      <c r="E110">
        <f>'Raw1'!N111</f>
        <v>32.840000000000003</v>
      </c>
      <c r="F110">
        <f>'Raw1'!O111</f>
        <v>31.78</v>
      </c>
    </row>
    <row r="111" spans="1:6" x14ac:dyDescent="0.2">
      <c r="C111">
        <v>2</v>
      </c>
      <c r="D111">
        <f>'Raw1'!M112</f>
        <v>37.67</v>
      </c>
      <c r="E111">
        <f>'Raw1'!N112</f>
        <v>33.130000000000003</v>
      </c>
      <c r="F111">
        <f>'Raw1'!O112</f>
        <v>31.71</v>
      </c>
    </row>
    <row r="112" spans="1:6" x14ac:dyDescent="0.2">
      <c r="C112">
        <v>3</v>
      </c>
      <c r="D112">
        <f>'Raw1'!M113</f>
        <v>33.979999999999997</v>
      </c>
      <c r="E112">
        <f>'Raw1'!N113</f>
        <v>34.22</v>
      </c>
      <c r="F112">
        <f>'Raw1'!O113</f>
        <v>33.53</v>
      </c>
    </row>
    <row r="113" spans="1:6" ht="17" x14ac:dyDescent="0.2">
      <c r="B113" s="1" t="s">
        <v>2</v>
      </c>
      <c r="C113">
        <v>1</v>
      </c>
      <c r="D113">
        <f>'Raw1'!M114</f>
        <v>27.2</v>
      </c>
      <c r="E113">
        <f>'Raw1'!N114</f>
        <v>29.26</v>
      </c>
      <c r="F113">
        <f>'Raw1'!O114</f>
        <v>30.52</v>
      </c>
    </row>
    <row r="114" spans="1:6" x14ac:dyDescent="0.2">
      <c r="C114">
        <v>2</v>
      </c>
      <c r="D114">
        <f>'Raw1'!M115</f>
        <v>30.8</v>
      </c>
      <c r="E114">
        <f>'Raw1'!N115</f>
        <v>32.130000000000003</v>
      </c>
      <c r="F114">
        <f>'Raw1'!O115</f>
        <v>40</v>
      </c>
    </row>
    <row r="115" spans="1:6" x14ac:dyDescent="0.2">
      <c r="C115">
        <v>3</v>
      </c>
      <c r="D115">
        <f>'Raw1'!M116</f>
        <v>38.07</v>
      </c>
      <c r="E115">
        <f>'Raw1'!N116</f>
        <v>31.62</v>
      </c>
      <c r="F115">
        <f>'Raw1'!O116</f>
        <v>32.869999999999997</v>
      </c>
    </row>
    <row r="116" spans="1:6" ht="17" x14ac:dyDescent="0.2">
      <c r="B116" s="1" t="s">
        <v>3</v>
      </c>
      <c r="C116">
        <v>1</v>
      </c>
      <c r="D116">
        <f>'Raw1'!M117</f>
        <v>28.47</v>
      </c>
      <c r="E116">
        <f>'Raw1'!N117</f>
        <v>38.619999999999997</v>
      </c>
      <c r="F116">
        <f>'Raw1'!O117</f>
        <v>28.79</v>
      </c>
    </row>
    <row r="117" spans="1:6" x14ac:dyDescent="0.2">
      <c r="C117">
        <v>2</v>
      </c>
      <c r="D117">
        <f>'Raw1'!M118</f>
        <v>38.200000000000003</v>
      </c>
      <c r="E117">
        <f>'Raw1'!N118</f>
        <v>31.08</v>
      </c>
      <c r="F117">
        <f>'Raw1'!O118</f>
        <v>0</v>
      </c>
    </row>
    <row r="118" spans="1:6" x14ac:dyDescent="0.2">
      <c r="C118">
        <v>3</v>
      </c>
      <c r="D118">
        <f>'Raw1'!M119</f>
        <v>34.43</v>
      </c>
      <c r="E118">
        <f>'Raw1'!N119</f>
        <v>30.81</v>
      </c>
      <c r="F118">
        <f>'Raw1'!O119</f>
        <v>36.86</v>
      </c>
    </row>
    <row r="119" spans="1:6" ht="17" x14ac:dyDescent="0.2">
      <c r="B119" s="1" t="s">
        <v>4</v>
      </c>
      <c r="C119">
        <v>1</v>
      </c>
      <c r="D119">
        <f>'Raw1'!M120</f>
        <v>38.5</v>
      </c>
      <c r="E119">
        <f>'Raw1'!N120</f>
        <v>36.07</v>
      </c>
      <c r="F119">
        <f>'Raw1'!O120</f>
        <v>33.33</v>
      </c>
    </row>
    <row r="120" spans="1:6" x14ac:dyDescent="0.2">
      <c r="C120">
        <v>2</v>
      </c>
      <c r="D120">
        <f>'Raw1'!M121</f>
        <v>29.64</v>
      </c>
      <c r="E120">
        <f>'Raw1'!N121</f>
        <v>35.1</v>
      </c>
      <c r="F120">
        <f>'Raw1'!O121</f>
        <v>36.909999999999997</v>
      </c>
    </row>
    <row r="121" spans="1:6" x14ac:dyDescent="0.2">
      <c r="C121">
        <v>3</v>
      </c>
      <c r="D121">
        <f>'Raw1'!M122</f>
        <v>28.28</v>
      </c>
      <c r="E121">
        <f>'Raw1'!N122</f>
        <v>33.950000000000003</v>
      </c>
      <c r="F121">
        <f>'Raw1'!O122</f>
        <v>31.22</v>
      </c>
    </row>
    <row r="122" spans="1:6" ht="17" x14ac:dyDescent="0.2">
      <c r="B122" s="1" t="s">
        <v>5</v>
      </c>
      <c r="C122">
        <v>1</v>
      </c>
      <c r="D122">
        <f>'Raw1'!M123</f>
        <v>30.72</v>
      </c>
      <c r="E122">
        <f>'Raw1'!N123</f>
        <v>30.7</v>
      </c>
      <c r="F122">
        <f>'Raw1'!O123</f>
        <v>34.090000000000003</v>
      </c>
    </row>
    <row r="123" spans="1:6" x14ac:dyDescent="0.2">
      <c r="C123">
        <v>2</v>
      </c>
      <c r="D123">
        <f>'Raw1'!M124</f>
        <v>40</v>
      </c>
      <c r="E123">
        <f>'Raw1'!N124</f>
        <v>40</v>
      </c>
      <c r="F123">
        <f>'Raw1'!O124</f>
        <v>40</v>
      </c>
    </row>
    <row r="124" spans="1:6" x14ac:dyDescent="0.2">
      <c r="C124">
        <v>3</v>
      </c>
      <c r="D124">
        <f>'Raw1'!M125</f>
        <v>30.98</v>
      </c>
      <c r="E124">
        <f>'Raw1'!N125</f>
        <v>29.73</v>
      </c>
      <c r="F124">
        <f>'Raw1'!O125</f>
        <v>30.96</v>
      </c>
    </row>
    <row r="125" spans="1:6" ht="17" x14ac:dyDescent="0.2">
      <c r="B125" s="1" t="s">
        <v>6</v>
      </c>
      <c r="C125">
        <v>1</v>
      </c>
      <c r="D125">
        <f>'Raw1'!M126</f>
        <v>30.42</v>
      </c>
      <c r="E125">
        <f>'Raw1'!N126</f>
        <v>30.19</v>
      </c>
      <c r="F125">
        <f>'Raw1'!O126</f>
        <v>30.23</v>
      </c>
    </row>
    <row r="126" spans="1:6" x14ac:dyDescent="0.2">
      <c r="C126">
        <v>2</v>
      </c>
      <c r="D126">
        <f>'Raw1'!M127</f>
        <v>40</v>
      </c>
      <c r="E126">
        <f>'Raw1'!N127</f>
        <v>40</v>
      </c>
      <c r="F126">
        <f>'Raw1'!O127</f>
        <v>40</v>
      </c>
    </row>
    <row r="127" spans="1:6" x14ac:dyDescent="0.2">
      <c r="C127">
        <v>3</v>
      </c>
      <c r="D127">
        <f>'Raw1'!M128</f>
        <v>32.49</v>
      </c>
      <c r="E127">
        <f>'Raw1'!N128</f>
        <v>31.48</v>
      </c>
      <c r="F127">
        <f>'Raw1'!O128</f>
        <v>33.25</v>
      </c>
    </row>
    <row r="128" spans="1:6" ht="17" x14ac:dyDescent="0.2">
      <c r="A128" s="1" t="s">
        <v>12</v>
      </c>
      <c r="B128" s="1" t="s">
        <v>0</v>
      </c>
      <c r="C128">
        <v>1</v>
      </c>
      <c r="D128">
        <f>'Raw1'!M129</f>
        <v>27.54</v>
      </c>
      <c r="E128">
        <f>'Raw1'!N129</f>
        <v>28.51</v>
      </c>
      <c r="F128">
        <f>'Raw1'!O129</f>
        <v>25.53</v>
      </c>
    </row>
    <row r="129" spans="2:6" x14ac:dyDescent="0.2">
      <c r="C129">
        <v>2</v>
      </c>
      <c r="D129">
        <f>'Raw1'!M130</f>
        <v>27.21</v>
      </c>
      <c r="E129">
        <f>'Raw1'!N130</f>
        <v>27.1</v>
      </c>
      <c r="F129">
        <f>'Raw1'!O130</f>
        <v>27.09</v>
      </c>
    </row>
    <row r="130" spans="2:6" x14ac:dyDescent="0.2">
      <c r="C130">
        <v>3</v>
      </c>
      <c r="D130">
        <f>'Raw1'!M131</f>
        <v>28.22</v>
      </c>
      <c r="E130">
        <f>'Raw1'!N131</f>
        <v>27.51</v>
      </c>
      <c r="F130">
        <f>'Raw1'!O131</f>
        <v>27.69</v>
      </c>
    </row>
    <row r="131" spans="2:6" ht="17" x14ac:dyDescent="0.2">
      <c r="B131" s="1" t="s">
        <v>1</v>
      </c>
      <c r="C131">
        <v>1</v>
      </c>
      <c r="D131">
        <f>'Raw1'!M132</f>
        <v>28.74</v>
      </c>
      <c r="E131">
        <f>'Raw1'!N132</f>
        <v>29.26</v>
      </c>
      <c r="F131">
        <f>'Raw1'!O132</f>
        <v>28.6</v>
      </c>
    </row>
    <row r="132" spans="2:6" x14ac:dyDescent="0.2">
      <c r="C132">
        <v>2</v>
      </c>
      <c r="D132">
        <f>'Raw1'!M133</f>
        <v>29.71</v>
      </c>
      <c r="E132">
        <f>'Raw1'!N133</f>
        <v>28.34</v>
      </c>
      <c r="F132">
        <f>'Raw1'!O133</f>
        <v>28.26</v>
      </c>
    </row>
    <row r="133" spans="2:6" x14ac:dyDescent="0.2">
      <c r="C133">
        <v>3</v>
      </c>
      <c r="D133">
        <f>'Raw1'!M134</f>
        <v>28.56</v>
      </c>
      <c r="E133">
        <f>'Raw1'!N134</f>
        <v>27.89</v>
      </c>
      <c r="F133">
        <f>'Raw1'!O134</f>
        <v>27.9</v>
      </c>
    </row>
    <row r="134" spans="2:6" ht="17" x14ac:dyDescent="0.2">
      <c r="B134" s="1" t="s">
        <v>2</v>
      </c>
      <c r="C134">
        <v>1</v>
      </c>
      <c r="D134">
        <f>'Raw1'!M135</f>
        <v>25.23</v>
      </c>
      <c r="E134">
        <f>'Raw1'!N135</f>
        <v>26.27</v>
      </c>
      <c r="F134">
        <f>'Raw1'!O135</f>
        <v>25.56</v>
      </c>
    </row>
    <row r="135" spans="2:6" x14ac:dyDescent="0.2">
      <c r="C135">
        <v>2</v>
      </c>
      <c r="D135">
        <f>'Raw1'!M136</f>
        <v>25.82</v>
      </c>
      <c r="E135">
        <f>'Raw1'!N136</f>
        <v>25.78</v>
      </c>
      <c r="F135">
        <f>'Raw1'!O136</f>
        <v>25.92</v>
      </c>
    </row>
    <row r="136" spans="2:6" x14ac:dyDescent="0.2">
      <c r="C136">
        <v>3</v>
      </c>
      <c r="D136">
        <f>'Raw1'!M137</f>
        <v>26.85</v>
      </c>
      <c r="E136">
        <f>'Raw1'!N137</f>
        <v>25.9</v>
      </c>
      <c r="F136">
        <f>'Raw1'!O137</f>
        <v>25.42</v>
      </c>
    </row>
    <row r="137" spans="2:6" ht="17" x14ac:dyDescent="0.2">
      <c r="B137" s="1" t="s">
        <v>3</v>
      </c>
      <c r="C137">
        <v>1</v>
      </c>
      <c r="D137">
        <f>'Raw1'!M138</f>
        <v>27.62</v>
      </c>
      <c r="E137">
        <f>'Raw1'!N138</f>
        <v>28.03</v>
      </c>
      <c r="F137">
        <f>'Raw1'!O138</f>
        <v>26.69</v>
      </c>
    </row>
    <row r="138" spans="2:6" x14ac:dyDescent="0.2">
      <c r="C138">
        <v>2</v>
      </c>
      <c r="D138">
        <f>'Raw1'!M139</f>
        <v>27.62</v>
      </c>
      <c r="E138">
        <f>'Raw1'!N139</f>
        <v>27.23</v>
      </c>
      <c r="F138">
        <f>'Raw1'!O139</f>
        <v>27.85</v>
      </c>
    </row>
    <row r="139" spans="2:6" x14ac:dyDescent="0.2">
      <c r="C139">
        <v>3</v>
      </c>
      <c r="D139">
        <f>'Raw1'!M140</f>
        <v>27.46</v>
      </c>
      <c r="E139">
        <f>'Raw1'!N140</f>
        <v>28.33</v>
      </c>
      <c r="F139">
        <f>'Raw1'!O140</f>
        <v>28.89</v>
      </c>
    </row>
    <row r="140" spans="2:6" ht="17" x14ac:dyDescent="0.2">
      <c r="B140" s="1" t="s">
        <v>4</v>
      </c>
      <c r="C140">
        <v>1</v>
      </c>
      <c r="D140">
        <f>'Raw1'!M141</f>
        <v>27.3</v>
      </c>
      <c r="E140">
        <f>'Raw1'!N141</f>
        <v>27.24</v>
      </c>
      <c r="F140">
        <f>'Raw1'!O141</f>
        <v>25.73</v>
      </c>
    </row>
    <row r="141" spans="2:6" x14ac:dyDescent="0.2">
      <c r="C141">
        <v>2</v>
      </c>
      <c r="D141">
        <f>'Raw1'!M142</f>
        <v>26.3</v>
      </c>
      <c r="E141">
        <f>'Raw1'!N142</f>
        <v>26.61</v>
      </c>
      <c r="F141">
        <f>'Raw1'!O142</f>
        <v>26.25</v>
      </c>
    </row>
    <row r="142" spans="2:6" x14ac:dyDescent="0.2">
      <c r="C142">
        <v>3</v>
      </c>
      <c r="D142">
        <f>'Raw1'!M143</f>
        <v>27.26</v>
      </c>
      <c r="E142">
        <f>'Raw1'!N143</f>
        <v>27.02</v>
      </c>
      <c r="F142">
        <f>'Raw1'!O143</f>
        <v>27.57</v>
      </c>
    </row>
    <row r="143" spans="2:6" ht="17" x14ac:dyDescent="0.2">
      <c r="B143" s="1" t="s">
        <v>5</v>
      </c>
      <c r="C143">
        <v>1</v>
      </c>
      <c r="D143">
        <f>'Raw1'!M144</f>
        <v>26.95</v>
      </c>
      <c r="E143">
        <f>'Raw1'!N144</f>
        <v>26.91</v>
      </c>
      <c r="F143">
        <f>'Raw1'!O144</f>
        <v>27.13</v>
      </c>
    </row>
    <row r="144" spans="2:6" x14ac:dyDescent="0.2">
      <c r="C144">
        <v>2</v>
      </c>
      <c r="D144">
        <f>'Raw1'!M145</f>
        <v>27.47</v>
      </c>
      <c r="E144">
        <f>'Raw1'!N145</f>
        <v>26.6</v>
      </c>
      <c r="F144">
        <f>'Raw1'!O145</f>
        <v>26.59</v>
      </c>
    </row>
    <row r="145" spans="1:6" x14ac:dyDescent="0.2">
      <c r="C145">
        <v>3</v>
      </c>
      <c r="D145">
        <f>'Raw1'!M146</f>
        <v>26.88</v>
      </c>
      <c r="E145">
        <f>'Raw1'!N146</f>
        <v>26.99</v>
      </c>
      <c r="F145">
        <f>'Raw1'!O146</f>
        <v>27.53</v>
      </c>
    </row>
    <row r="146" spans="1:6" ht="17" x14ac:dyDescent="0.2">
      <c r="B146" s="1" t="s">
        <v>6</v>
      </c>
      <c r="C146">
        <v>1</v>
      </c>
      <c r="D146">
        <f>'Raw1'!M147</f>
        <v>26.62</v>
      </c>
      <c r="E146">
        <f>'Raw1'!N147</f>
        <v>26.67</v>
      </c>
      <c r="F146">
        <f>'Raw1'!O147</f>
        <v>26.61</v>
      </c>
    </row>
    <row r="147" spans="1:6" x14ac:dyDescent="0.2">
      <c r="C147">
        <v>2</v>
      </c>
      <c r="D147">
        <f>'Raw1'!M148</f>
        <v>27.21</v>
      </c>
      <c r="E147">
        <f>'Raw1'!N148</f>
        <v>28.1</v>
      </c>
      <c r="F147">
        <f>'Raw1'!O148</f>
        <v>26.89</v>
      </c>
    </row>
    <row r="148" spans="1:6" x14ac:dyDescent="0.2">
      <c r="C148">
        <v>3</v>
      </c>
      <c r="D148">
        <f>'Raw1'!M149</f>
        <v>27.59</v>
      </c>
      <c r="E148">
        <f>'Raw1'!N149</f>
        <v>27.12</v>
      </c>
      <c r="F148">
        <f>'Raw1'!O149</f>
        <v>27.92</v>
      </c>
    </row>
    <row r="149" spans="1:6" ht="17" x14ac:dyDescent="0.2">
      <c r="A149" s="1" t="s">
        <v>13</v>
      </c>
      <c r="B149" s="1" t="s">
        <v>0</v>
      </c>
      <c r="C149">
        <v>1</v>
      </c>
      <c r="D149">
        <f>'Raw1'!M150</f>
        <v>34.53</v>
      </c>
      <c r="E149">
        <f>'Raw1'!N150</f>
        <v>27.92</v>
      </c>
      <c r="F149">
        <f>'Raw1'!O150</f>
        <v>27.69</v>
      </c>
    </row>
    <row r="150" spans="1:6" x14ac:dyDescent="0.2">
      <c r="C150">
        <v>2</v>
      </c>
      <c r="D150">
        <f>'Raw1'!M151</f>
        <v>0</v>
      </c>
      <c r="E150">
        <f>'Raw1'!N151</f>
        <v>27.98</v>
      </c>
      <c r="F150">
        <f>'Raw1'!O151</f>
        <v>0</v>
      </c>
    </row>
    <row r="151" spans="1:6" x14ac:dyDescent="0.2">
      <c r="C151">
        <v>3</v>
      </c>
      <c r="D151">
        <f>'Raw1'!M152</f>
        <v>0</v>
      </c>
      <c r="E151">
        <f>'Raw1'!N152</f>
        <v>29.06</v>
      </c>
      <c r="F151">
        <f>'Raw1'!O152</f>
        <v>0</v>
      </c>
    </row>
    <row r="152" spans="1:6" ht="17" x14ac:dyDescent="0.2">
      <c r="B152" s="1" t="s">
        <v>1</v>
      </c>
      <c r="C152">
        <v>1</v>
      </c>
      <c r="D152">
        <f>'Raw1'!M153</f>
        <v>0</v>
      </c>
      <c r="E152">
        <f>'Raw1'!N153</f>
        <v>29.8</v>
      </c>
      <c r="F152">
        <f>'Raw1'!O153</f>
        <v>0</v>
      </c>
    </row>
    <row r="153" spans="1:6" x14ac:dyDescent="0.2">
      <c r="C153">
        <v>2</v>
      </c>
      <c r="D153">
        <f>'Raw1'!M154</f>
        <v>0</v>
      </c>
      <c r="E153">
        <f>'Raw1'!N154</f>
        <v>27.94</v>
      </c>
      <c r="F153">
        <f>'Raw1'!O154</f>
        <v>0</v>
      </c>
    </row>
    <row r="154" spans="1:6" x14ac:dyDescent="0.2">
      <c r="C154">
        <v>3</v>
      </c>
      <c r="D154">
        <f>'Raw1'!M155</f>
        <v>0</v>
      </c>
      <c r="E154">
        <f>'Raw1'!N155</f>
        <v>29</v>
      </c>
      <c r="F154">
        <f>'Raw1'!O155</f>
        <v>0</v>
      </c>
    </row>
    <row r="155" spans="1:6" ht="17" x14ac:dyDescent="0.2">
      <c r="B155" s="1" t="s">
        <v>2</v>
      </c>
      <c r="C155">
        <v>1</v>
      </c>
      <c r="D155">
        <f>'Raw1'!M156</f>
        <v>0</v>
      </c>
      <c r="E155">
        <f>'Raw1'!N156</f>
        <v>26.01</v>
      </c>
      <c r="F155">
        <f>'Raw1'!O156</f>
        <v>0</v>
      </c>
    </row>
    <row r="156" spans="1:6" x14ac:dyDescent="0.2">
      <c r="C156">
        <v>2</v>
      </c>
      <c r="D156">
        <f>'Raw1'!M157</f>
        <v>25.49</v>
      </c>
      <c r="E156">
        <f>'Raw1'!N157</f>
        <v>25.66</v>
      </c>
      <c r="F156">
        <f>'Raw1'!O157</f>
        <v>25.8</v>
      </c>
    </row>
    <row r="157" spans="1:6" x14ac:dyDescent="0.2">
      <c r="C157">
        <v>3</v>
      </c>
      <c r="D157">
        <f>'Raw1'!M158</f>
        <v>28.32</v>
      </c>
      <c r="E157">
        <f>'Raw1'!N158</f>
        <v>26</v>
      </c>
      <c r="F157">
        <f>'Raw1'!O158</f>
        <v>26.15</v>
      </c>
    </row>
    <row r="158" spans="1:6" ht="17" x14ac:dyDescent="0.2">
      <c r="B158" s="1" t="s">
        <v>3</v>
      </c>
      <c r="C158">
        <v>1</v>
      </c>
      <c r="D158">
        <f>'Raw1'!M159</f>
        <v>25.56</v>
      </c>
      <c r="E158">
        <f>'Raw1'!N159</f>
        <v>26.68</v>
      </c>
      <c r="F158">
        <f>'Raw1'!O159</f>
        <v>26.32</v>
      </c>
    </row>
    <row r="159" spans="1:6" x14ac:dyDescent="0.2">
      <c r="C159">
        <v>2</v>
      </c>
      <c r="D159">
        <f>'Raw1'!M160</f>
        <v>26.5</v>
      </c>
      <c r="E159">
        <f>'Raw1'!N160</f>
        <v>27.19</v>
      </c>
      <c r="F159">
        <f>'Raw1'!O160</f>
        <v>26.49</v>
      </c>
    </row>
    <row r="160" spans="1:6" x14ac:dyDescent="0.2">
      <c r="C160">
        <v>3</v>
      </c>
      <c r="D160">
        <f>'Raw1'!M161</f>
        <v>26.64</v>
      </c>
      <c r="E160">
        <f>'Raw1'!N161</f>
        <v>27.09</v>
      </c>
      <c r="F160">
        <f>'Raw1'!O161</f>
        <v>26.53</v>
      </c>
    </row>
    <row r="161" spans="1:6" ht="17" x14ac:dyDescent="0.2">
      <c r="B161" s="1" t="s">
        <v>4</v>
      </c>
      <c r="C161">
        <v>1</v>
      </c>
      <c r="D161">
        <f>'Raw1'!M162</f>
        <v>27.12</v>
      </c>
      <c r="E161">
        <f>'Raw1'!N162</f>
        <v>27.06</v>
      </c>
      <c r="F161">
        <f>'Raw1'!O162</f>
        <v>27.45</v>
      </c>
    </row>
    <row r="162" spans="1:6" x14ac:dyDescent="0.2">
      <c r="C162">
        <v>2</v>
      </c>
      <c r="D162">
        <f>'Raw1'!M163</f>
        <v>25.99</v>
      </c>
      <c r="E162">
        <f>'Raw1'!N163</f>
        <v>26.61</v>
      </c>
      <c r="F162">
        <f>'Raw1'!O163</f>
        <v>26.58</v>
      </c>
    </row>
    <row r="163" spans="1:6" x14ac:dyDescent="0.2">
      <c r="C163">
        <v>3</v>
      </c>
      <c r="D163">
        <f>'Raw1'!M164</f>
        <v>25.74</v>
      </c>
      <c r="E163">
        <f>'Raw1'!N164</f>
        <v>25.83</v>
      </c>
      <c r="F163">
        <f>'Raw1'!O164</f>
        <v>26.42</v>
      </c>
    </row>
    <row r="164" spans="1:6" ht="17" x14ac:dyDescent="0.2">
      <c r="B164" s="1" t="s">
        <v>5</v>
      </c>
      <c r="C164">
        <v>1</v>
      </c>
      <c r="D164">
        <f>'Raw1'!M165</f>
        <v>26.29</v>
      </c>
      <c r="E164">
        <f>'Raw1'!N165</f>
        <v>26.65</v>
      </c>
      <c r="F164">
        <f>'Raw1'!O165</f>
        <v>26.94</v>
      </c>
    </row>
    <row r="165" spans="1:6" x14ac:dyDescent="0.2">
      <c r="C165">
        <v>2</v>
      </c>
      <c r="D165">
        <f>'Raw1'!M166</f>
        <v>26.27</v>
      </c>
      <c r="E165">
        <f>'Raw1'!N166</f>
        <v>25.83</v>
      </c>
      <c r="F165">
        <f>'Raw1'!O166</f>
        <v>25.09</v>
      </c>
    </row>
    <row r="166" spans="1:6" x14ac:dyDescent="0.2">
      <c r="C166">
        <v>3</v>
      </c>
      <c r="D166">
        <f>'Raw1'!M167</f>
        <v>26.15</v>
      </c>
      <c r="E166">
        <f>'Raw1'!N167</f>
        <v>26.19</v>
      </c>
      <c r="F166">
        <f>'Raw1'!O167</f>
        <v>25.98</v>
      </c>
    </row>
    <row r="167" spans="1:6" ht="17" x14ac:dyDescent="0.2">
      <c r="B167" s="1" t="s">
        <v>6</v>
      </c>
      <c r="C167">
        <v>1</v>
      </c>
      <c r="D167">
        <f>'Raw1'!M168</f>
        <v>25.75</v>
      </c>
      <c r="E167">
        <f>'Raw1'!N168</f>
        <v>25.83</v>
      </c>
      <c r="F167">
        <f>'Raw1'!O168</f>
        <v>25.61</v>
      </c>
    </row>
    <row r="168" spans="1:6" x14ac:dyDescent="0.2">
      <c r="C168">
        <v>2</v>
      </c>
      <c r="D168">
        <f>'Raw1'!M169</f>
        <v>25.18</v>
      </c>
      <c r="E168">
        <f>'Raw1'!N169</f>
        <v>25.49</v>
      </c>
      <c r="F168">
        <f>'Raw1'!O169</f>
        <v>27.85</v>
      </c>
    </row>
    <row r="169" spans="1:6" x14ac:dyDescent="0.2">
      <c r="C169">
        <v>3</v>
      </c>
      <c r="D169">
        <f>'Raw1'!M170</f>
        <v>26.63</v>
      </c>
      <c r="E169">
        <f>'Raw1'!N170</f>
        <v>25.91</v>
      </c>
      <c r="F169">
        <f>'Raw1'!O170</f>
        <v>26.5</v>
      </c>
    </row>
    <row r="170" spans="1:6" ht="17" x14ac:dyDescent="0.2">
      <c r="A170" s="1" t="s">
        <v>14</v>
      </c>
      <c r="B170" s="1" t="s">
        <v>0</v>
      </c>
      <c r="C170">
        <v>1</v>
      </c>
      <c r="D170">
        <f>'Raw1'!M171</f>
        <v>32.57</v>
      </c>
      <c r="E170">
        <f>'Raw1'!N171</f>
        <v>34.54</v>
      </c>
      <c r="F170">
        <f>'Raw1'!O171</f>
        <v>32.130000000000003</v>
      </c>
    </row>
    <row r="171" spans="1:6" x14ac:dyDescent="0.2">
      <c r="C171">
        <v>2</v>
      </c>
      <c r="D171">
        <f>'Raw1'!M172</f>
        <v>0</v>
      </c>
      <c r="E171">
        <f>'Raw1'!N172</f>
        <v>37.78</v>
      </c>
      <c r="F171">
        <f>'Raw1'!O172</f>
        <v>40</v>
      </c>
    </row>
    <row r="172" spans="1:6" x14ac:dyDescent="0.2">
      <c r="C172">
        <v>3</v>
      </c>
      <c r="D172">
        <f>'Raw1'!M173</f>
        <v>0</v>
      </c>
      <c r="E172">
        <f>'Raw1'!N173</f>
        <v>40</v>
      </c>
      <c r="F172">
        <f>'Raw1'!O173</f>
        <v>36.130000000000003</v>
      </c>
    </row>
    <row r="173" spans="1:6" ht="17" x14ac:dyDescent="0.2">
      <c r="B173" s="1" t="s">
        <v>1</v>
      </c>
      <c r="C173">
        <v>1</v>
      </c>
      <c r="D173">
        <f>'Raw1'!M174</f>
        <v>0</v>
      </c>
      <c r="E173">
        <f>'Raw1'!N174</f>
        <v>35.299999999999997</v>
      </c>
      <c r="F173">
        <f>'Raw1'!O174</f>
        <v>0</v>
      </c>
    </row>
    <row r="174" spans="1:6" x14ac:dyDescent="0.2">
      <c r="C174">
        <v>2</v>
      </c>
      <c r="D174">
        <f>'Raw1'!M175</f>
        <v>0</v>
      </c>
      <c r="E174">
        <f>'Raw1'!N175</f>
        <v>34.08</v>
      </c>
      <c r="F174">
        <f>'Raw1'!O175</f>
        <v>0</v>
      </c>
    </row>
    <row r="175" spans="1:6" x14ac:dyDescent="0.2">
      <c r="C175">
        <v>3</v>
      </c>
      <c r="D175">
        <f>'Raw1'!M176</f>
        <v>0</v>
      </c>
      <c r="E175">
        <f>'Raw1'!N176</f>
        <v>34.83</v>
      </c>
      <c r="F175">
        <f>'Raw1'!O176</f>
        <v>40</v>
      </c>
    </row>
    <row r="176" spans="1:6" ht="17" x14ac:dyDescent="0.2">
      <c r="B176" s="1" t="s">
        <v>2</v>
      </c>
      <c r="C176">
        <v>1</v>
      </c>
      <c r="D176">
        <f>'Raw1'!M177</f>
        <v>31.85</v>
      </c>
      <c r="E176">
        <f>'Raw1'!N177</f>
        <v>30.23</v>
      </c>
      <c r="F176">
        <f>'Raw1'!O177</f>
        <v>29.74</v>
      </c>
    </row>
    <row r="177" spans="1:6" x14ac:dyDescent="0.2">
      <c r="C177">
        <v>2</v>
      </c>
      <c r="D177">
        <f>'Raw1'!M178</f>
        <v>29.3</v>
      </c>
      <c r="E177">
        <f>'Raw1'!N178</f>
        <v>29.56</v>
      </c>
      <c r="F177">
        <f>'Raw1'!O178</f>
        <v>29.65</v>
      </c>
    </row>
    <row r="178" spans="1:6" x14ac:dyDescent="0.2">
      <c r="C178">
        <v>3</v>
      </c>
      <c r="D178">
        <f>'Raw1'!M179</f>
        <v>31.07</v>
      </c>
      <c r="E178">
        <f>'Raw1'!N179</f>
        <v>30.42</v>
      </c>
      <c r="F178">
        <f>'Raw1'!O179</f>
        <v>30.15</v>
      </c>
    </row>
    <row r="179" spans="1:6" ht="17" x14ac:dyDescent="0.2">
      <c r="B179" s="1" t="s">
        <v>3</v>
      </c>
      <c r="C179">
        <v>1</v>
      </c>
      <c r="D179">
        <f>'Raw1'!M180</f>
        <v>29.97</v>
      </c>
      <c r="E179">
        <f>'Raw1'!N180</f>
        <v>29.77</v>
      </c>
      <c r="F179">
        <f>'Raw1'!O180</f>
        <v>30.26</v>
      </c>
    </row>
    <row r="180" spans="1:6" x14ac:dyDescent="0.2">
      <c r="C180">
        <v>2</v>
      </c>
      <c r="D180">
        <f>'Raw1'!M181</f>
        <v>30.73</v>
      </c>
      <c r="E180">
        <f>'Raw1'!N181</f>
        <v>29.58</v>
      </c>
      <c r="F180">
        <f>'Raw1'!O181</f>
        <v>30.61</v>
      </c>
    </row>
    <row r="181" spans="1:6" x14ac:dyDescent="0.2">
      <c r="C181">
        <v>3</v>
      </c>
      <c r="D181">
        <f>'Raw1'!M182</f>
        <v>29.91</v>
      </c>
      <c r="E181">
        <f>'Raw1'!N182</f>
        <v>29.67</v>
      </c>
      <c r="F181">
        <f>'Raw1'!O182</f>
        <v>30.3</v>
      </c>
    </row>
    <row r="182" spans="1:6" ht="17" x14ac:dyDescent="0.2">
      <c r="B182" s="1" t="s">
        <v>4</v>
      </c>
      <c r="C182">
        <v>1</v>
      </c>
      <c r="D182">
        <f>'Raw1'!M183</f>
        <v>31.79</v>
      </c>
      <c r="E182">
        <f>'Raw1'!N183</f>
        <v>32.06</v>
      </c>
      <c r="F182">
        <f>'Raw1'!O183</f>
        <v>32.01</v>
      </c>
    </row>
    <row r="183" spans="1:6" x14ac:dyDescent="0.2">
      <c r="C183">
        <v>2</v>
      </c>
      <c r="D183">
        <f>'Raw1'!M184</f>
        <v>31.52</v>
      </c>
      <c r="E183">
        <f>'Raw1'!N184</f>
        <v>31.54</v>
      </c>
      <c r="F183">
        <f>'Raw1'!O184</f>
        <v>31.32</v>
      </c>
    </row>
    <row r="184" spans="1:6" x14ac:dyDescent="0.2">
      <c r="C184">
        <v>3</v>
      </c>
      <c r="D184">
        <f>'Raw1'!M185</f>
        <v>31.73</v>
      </c>
      <c r="E184">
        <f>'Raw1'!N185</f>
        <v>31.41</v>
      </c>
      <c r="F184">
        <f>'Raw1'!O185</f>
        <v>31.34</v>
      </c>
    </row>
    <row r="185" spans="1:6" ht="17" x14ac:dyDescent="0.2">
      <c r="B185" s="1" t="s">
        <v>5</v>
      </c>
      <c r="C185">
        <v>1</v>
      </c>
      <c r="D185">
        <f>'Raw1'!M186</f>
        <v>30.69</v>
      </c>
      <c r="E185">
        <f>'Raw1'!N186</f>
        <v>29.9</v>
      </c>
      <c r="F185">
        <f>'Raw1'!O186</f>
        <v>30.76</v>
      </c>
    </row>
    <row r="186" spans="1:6" x14ac:dyDescent="0.2">
      <c r="C186">
        <v>2</v>
      </c>
      <c r="D186">
        <f>'Raw1'!M187</f>
        <v>31.01</v>
      </c>
      <c r="E186">
        <f>'Raw1'!N187</f>
        <v>30.67</v>
      </c>
      <c r="F186">
        <f>'Raw1'!O187</f>
        <v>30.21</v>
      </c>
    </row>
    <row r="187" spans="1:6" x14ac:dyDescent="0.2">
      <c r="C187">
        <v>3</v>
      </c>
      <c r="D187">
        <f>'Raw1'!M188</f>
        <v>31</v>
      </c>
      <c r="E187">
        <f>'Raw1'!N188</f>
        <v>31.17</v>
      </c>
      <c r="F187">
        <f>'Raw1'!O188</f>
        <v>30.93</v>
      </c>
    </row>
    <row r="188" spans="1:6" ht="17" x14ac:dyDescent="0.2">
      <c r="B188" s="1" t="s">
        <v>6</v>
      </c>
      <c r="C188">
        <v>1</v>
      </c>
      <c r="D188">
        <f>'Raw1'!M189</f>
        <v>30.22</v>
      </c>
      <c r="E188">
        <f>'Raw1'!N189</f>
        <v>30.79</v>
      </c>
      <c r="F188">
        <f>'Raw1'!O189</f>
        <v>31.13</v>
      </c>
    </row>
    <row r="189" spans="1:6" x14ac:dyDescent="0.2">
      <c r="C189">
        <v>2</v>
      </c>
      <c r="D189">
        <f>'Raw1'!M190</f>
        <v>30.06</v>
      </c>
      <c r="E189">
        <f>'Raw1'!N190</f>
        <v>31.47</v>
      </c>
      <c r="F189">
        <f>'Raw1'!O190</f>
        <v>30.52</v>
      </c>
    </row>
    <row r="190" spans="1:6" x14ac:dyDescent="0.2">
      <c r="C190">
        <v>3</v>
      </c>
      <c r="D190">
        <f>'Raw1'!M191</f>
        <v>30.53</v>
      </c>
      <c r="E190">
        <f>'Raw1'!N191</f>
        <v>30.76</v>
      </c>
      <c r="F190">
        <f>'Raw1'!O191</f>
        <v>31.42</v>
      </c>
    </row>
    <row r="191" spans="1:6" ht="17" x14ac:dyDescent="0.2">
      <c r="A191" s="1" t="s">
        <v>18</v>
      </c>
      <c r="B191" s="1" t="s">
        <v>0</v>
      </c>
      <c r="C191">
        <v>1</v>
      </c>
      <c r="D191">
        <f>'Raw1'!M192</f>
        <v>17.89</v>
      </c>
      <c r="E191">
        <f>'Raw1'!N192</f>
        <v>18.82</v>
      </c>
      <c r="F191">
        <f>'Raw1'!O192</f>
        <v>18.059999999999999</v>
      </c>
    </row>
    <row r="192" spans="1:6" x14ac:dyDescent="0.2">
      <c r="C192">
        <v>2</v>
      </c>
      <c r="D192">
        <f>'Raw1'!M193</f>
        <v>18.760000000000002</v>
      </c>
      <c r="E192">
        <f>'Raw1'!N193</f>
        <v>18.09</v>
      </c>
      <c r="F192">
        <f>'Raw1'!O193</f>
        <v>18.45</v>
      </c>
    </row>
    <row r="193" spans="2:6" x14ac:dyDescent="0.2">
      <c r="C193">
        <v>3</v>
      </c>
      <c r="D193">
        <f>'Raw1'!M194</f>
        <v>18.97</v>
      </c>
      <c r="E193">
        <f>'Raw1'!N194</f>
        <v>19.239999999999998</v>
      </c>
      <c r="F193">
        <f>'Raw1'!O194</f>
        <v>19.54</v>
      </c>
    </row>
    <row r="194" spans="2:6" ht="17" x14ac:dyDescent="0.2">
      <c r="B194" s="1" t="s">
        <v>1</v>
      </c>
      <c r="C194">
        <v>1</v>
      </c>
      <c r="D194">
        <f>'Raw1'!M195</f>
        <v>18.850000000000001</v>
      </c>
      <c r="E194">
        <f>'Raw1'!N195</f>
        <v>18.89</v>
      </c>
      <c r="F194">
        <f>'Raw1'!O195</f>
        <v>18.850000000000001</v>
      </c>
    </row>
    <row r="195" spans="2:6" x14ac:dyDescent="0.2">
      <c r="C195">
        <v>2</v>
      </c>
      <c r="D195">
        <f>'Raw1'!M196</f>
        <v>18.420000000000002</v>
      </c>
      <c r="E195">
        <f>'Raw1'!N196</f>
        <v>18.52</v>
      </c>
      <c r="F195">
        <f>'Raw1'!O196</f>
        <v>18.18</v>
      </c>
    </row>
    <row r="196" spans="2:6" x14ac:dyDescent="0.2">
      <c r="C196">
        <v>3</v>
      </c>
      <c r="D196">
        <f>'Raw1'!M197</f>
        <v>18.5</v>
      </c>
      <c r="E196">
        <f>'Raw1'!N197</f>
        <v>19.02</v>
      </c>
      <c r="F196">
        <f>'Raw1'!O197</f>
        <v>18.760000000000002</v>
      </c>
    </row>
    <row r="197" spans="2:6" ht="17" x14ac:dyDescent="0.2">
      <c r="B197" s="1" t="s">
        <v>2</v>
      </c>
      <c r="C197">
        <v>1</v>
      </c>
      <c r="D197">
        <f>'Raw1'!M198</f>
        <v>16.920000000000002</v>
      </c>
      <c r="E197">
        <f>'Raw1'!N198</f>
        <v>15.97</v>
      </c>
      <c r="F197">
        <f>'Raw1'!O198</f>
        <v>16.7</v>
      </c>
    </row>
    <row r="198" spans="2:6" x14ac:dyDescent="0.2">
      <c r="C198">
        <v>2</v>
      </c>
      <c r="D198">
        <f>'Raw1'!M199</f>
        <v>17.059999999999999</v>
      </c>
      <c r="E198">
        <f>'Raw1'!N199</f>
        <v>16.77</v>
      </c>
      <c r="F198">
        <f>'Raw1'!O199</f>
        <v>16.71</v>
      </c>
    </row>
    <row r="199" spans="2:6" x14ac:dyDescent="0.2">
      <c r="C199">
        <v>3</v>
      </c>
      <c r="D199">
        <f>'Raw1'!M200</f>
        <v>17.87</v>
      </c>
      <c r="E199">
        <f>'Raw1'!N200</f>
        <v>17.420000000000002</v>
      </c>
      <c r="F199">
        <f>'Raw1'!O200</f>
        <v>16.93</v>
      </c>
    </row>
    <row r="200" spans="2:6" ht="17" x14ac:dyDescent="0.2">
      <c r="B200" s="1" t="s">
        <v>3</v>
      </c>
      <c r="C200">
        <v>1</v>
      </c>
      <c r="D200">
        <f>'Raw1'!M201</f>
        <v>17.690000000000001</v>
      </c>
      <c r="E200">
        <f>'Raw1'!N201</f>
        <v>17.850000000000001</v>
      </c>
      <c r="F200">
        <f>'Raw1'!O201</f>
        <v>17.55</v>
      </c>
    </row>
    <row r="201" spans="2:6" x14ac:dyDescent="0.2">
      <c r="C201">
        <v>2</v>
      </c>
      <c r="D201">
        <f>'Raw1'!M202</f>
        <v>17.920000000000002</v>
      </c>
      <c r="E201">
        <f>'Raw1'!N202</f>
        <v>17.989999999999998</v>
      </c>
      <c r="F201">
        <f>'Raw1'!O202</f>
        <v>18.43</v>
      </c>
    </row>
    <row r="202" spans="2:6" x14ac:dyDescent="0.2">
      <c r="C202">
        <v>3</v>
      </c>
      <c r="D202">
        <f>'Raw1'!M203</f>
        <v>17.920000000000002</v>
      </c>
      <c r="E202">
        <f>'Raw1'!N203</f>
        <v>17.32</v>
      </c>
      <c r="F202">
        <f>'Raw1'!O203</f>
        <v>18.2</v>
      </c>
    </row>
    <row r="203" spans="2:6" ht="17" x14ac:dyDescent="0.2">
      <c r="B203" s="1" t="s">
        <v>4</v>
      </c>
      <c r="C203">
        <v>1</v>
      </c>
      <c r="D203">
        <f>'Raw1'!M204</f>
        <v>17.66</v>
      </c>
      <c r="E203">
        <f>'Raw1'!N204</f>
        <v>18.34</v>
      </c>
      <c r="F203">
        <f>'Raw1'!O204</f>
        <v>17.91</v>
      </c>
    </row>
    <row r="204" spans="2:6" x14ac:dyDescent="0.2">
      <c r="C204">
        <v>2</v>
      </c>
      <c r="D204">
        <f>'Raw1'!M205</f>
        <v>17.21</v>
      </c>
      <c r="E204">
        <f>'Raw1'!N205</f>
        <v>17.25</v>
      </c>
      <c r="F204">
        <f>'Raw1'!O205</f>
        <v>18.03</v>
      </c>
    </row>
    <row r="205" spans="2:6" x14ac:dyDescent="0.2">
      <c r="C205">
        <v>3</v>
      </c>
      <c r="D205">
        <f>'Raw1'!M206</f>
        <v>17.48</v>
      </c>
      <c r="E205">
        <f>'Raw1'!N206</f>
        <v>17.27</v>
      </c>
      <c r="F205">
        <f>'Raw1'!O206</f>
        <v>16.87</v>
      </c>
    </row>
    <row r="206" spans="2:6" ht="17" x14ac:dyDescent="0.2">
      <c r="B206" s="1" t="s">
        <v>5</v>
      </c>
      <c r="C206">
        <v>1</v>
      </c>
      <c r="D206">
        <f>'Raw1'!M207</f>
        <v>17.239999999999998</v>
      </c>
      <c r="E206">
        <f>'Raw1'!N207</f>
        <v>17.920000000000002</v>
      </c>
      <c r="F206">
        <f>'Raw1'!O207</f>
        <v>16.96</v>
      </c>
    </row>
    <row r="207" spans="2:6" x14ac:dyDescent="0.2">
      <c r="C207">
        <v>2</v>
      </c>
      <c r="D207">
        <f>'Raw1'!M208</f>
        <v>16.59</v>
      </c>
      <c r="E207">
        <f>'Raw1'!N208</f>
        <v>16.940000000000001</v>
      </c>
      <c r="F207">
        <f>'Raw1'!O208</f>
        <v>17.32</v>
      </c>
    </row>
    <row r="208" spans="2:6" x14ac:dyDescent="0.2">
      <c r="C208">
        <v>3</v>
      </c>
      <c r="D208">
        <f>'Raw1'!M209</f>
        <v>17.940000000000001</v>
      </c>
      <c r="E208">
        <f>'Raw1'!N209</f>
        <v>16.97</v>
      </c>
      <c r="F208">
        <f>'Raw1'!O209</f>
        <v>17.010000000000002</v>
      </c>
    </row>
    <row r="209" spans="2:6" ht="17" x14ac:dyDescent="0.2">
      <c r="B209" s="1" t="s">
        <v>6</v>
      </c>
      <c r="C209">
        <v>1</v>
      </c>
      <c r="D209">
        <f>'Raw1'!M210</f>
        <v>17.18</v>
      </c>
      <c r="E209">
        <f>'Raw1'!N210</f>
        <v>16.53</v>
      </c>
      <c r="F209">
        <f>'Raw1'!O210</f>
        <v>17.2</v>
      </c>
    </row>
    <row r="210" spans="2:6" x14ac:dyDescent="0.2">
      <c r="C210">
        <v>2</v>
      </c>
      <c r="D210">
        <f>'Raw1'!M211</f>
        <v>16.8</v>
      </c>
      <c r="E210">
        <f>'Raw1'!N211</f>
        <v>16.73</v>
      </c>
      <c r="F210">
        <f>'Raw1'!O211</f>
        <v>16.57</v>
      </c>
    </row>
    <row r="211" spans="2:6" x14ac:dyDescent="0.2">
      <c r="C211">
        <v>3</v>
      </c>
      <c r="D211">
        <f>'Raw1'!M212</f>
        <v>17.3</v>
      </c>
      <c r="E211">
        <f>'Raw1'!N212</f>
        <v>17.100000000000001</v>
      </c>
      <c r="F211">
        <f>'Raw1'!O212</f>
        <v>17.88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86"/>
  <sheetViews>
    <sheetView topLeftCell="C1" workbookViewId="0">
      <selection activeCell="H57" sqref="H57"/>
    </sheetView>
  </sheetViews>
  <sheetFormatPr baseColWidth="10" defaultRowHeight="16" x14ac:dyDescent="0.2"/>
  <cols>
    <col min="11" max="11" width="35" bestFit="1" customWidth="1"/>
  </cols>
  <sheetData>
    <row r="1" spans="1:24" x14ac:dyDescent="0.2">
      <c r="A1" t="s">
        <v>19</v>
      </c>
    </row>
    <row r="2" spans="1:24" x14ac:dyDescent="0.2">
      <c r="A2" t="s">
        <v>20</v>
      </c>
      <c r="B2" t="s">
        <v>21</v>
      </c>
      <c r="C2" t="s">
        <v>22</v>
      </c>
      <c r="D2" t="s">
        <v>23</v>
      </c>
      <c r="E2" t="s">
        <v>412</v>
      </c>
      <c r="F2" t="s">
        <v>24</v>
      </c>
      <c r="G2" t="s">
        <v>25</v>
      </c>
      <c r="H2" t="s">
        <v>26</v>
      </c>
      <c r="J2" t="s">
        <v>15</v>
      </c>
      <c r="K2" t="s">
        <v>16</v>
      </c>
      <c r="L2" t="s">
        <v>17</v>
      </c>
      <c r="R2" t="s">
        <v>21</v>
      </c>
      <c r="S2" t="s">
        <v>22</v>
      </c>
      <c r="T2" t="s">
        <v>23</v>
      </c>
      <c r="U2" t="s">
        <v>413</v>
      </c>
      <c r="V2" t="s">
        <v>24</v>
      </c>
      <c r="W2" t="s">
        <v>25</v>
      </c>
      <c r="X2" t="s">
        <v>26</v>
      </c>
    </row>
    <row r="3" spans="1:24" ht="17" x14ac:dyDescent="0.2">
      <c r="C3" t="s">
        <v>27</v>
      </c>
      <c r="E3">
        <v>16.82</v>
      </c>
      <c r="G3">
        <v>0</v>
      </c>
      <c r="J3" t="s">
        <v>411</v>
      </c>
      <c r="K3" s="1" t="s">
        <v>0</v>
      </c>
      <c r="L3">
        <v>1</v>
      </c>
      <c r="M3">
        <f>E3</f>
        <v>16.82</v>
      </c>
      <c r="N3">
        <f>E4</f>
        <v>17.07</v>
      </c>
      <c r="O3">
        <f>E27</f>
        <v>15.12</v>
      </c>
      <c r="S3" t="s">
        <v>27</v>
      </c>
      <c r="U3">
        <v>14.04</v>
      </c>
      <c r="W3">
        <v>0</v>
      </c>
    </row>
    <row r="4" spans="1:24" x14ac:dyDescent="0.2">
      <c r="C4" t="s">
        <v>28</v>
      </c>
      <c r="E4">
        <v>17.07</v>
      </c>
      <c r="G4">
        <v>0</v>
      </c>
      <c r="L4">
        <v>2</v>
      </c>
      <c r="M4">
        <f>E51</f>
        <v>15.73</v>
      </c>
      <c r="N4">
        <f>E52</f>
        <v>15.97</v>
      </c>
      <c r="O4">
        <f>E75</f>
        <v>15.72</v>
      </c>
      <c r="S4" t="s">
        <v>28</v>
      </c>
      <c r="U4">
        <v>15.34</v>
      </c>
      <c r="W4">
        <v>0</v>
      </c>
    </row>
    <row r="5" spans="1:24" x14ac:dyDescent="0.2">
      <c r="C5" t="s">
        <v>29</v>
      </c>
      <c r="E5">
        <v>27.61</v>
      </c>
      <c r="G5">
        <v>0</v>
      </c>
      <c r="L5">
        <v>3</v>
      </c>
      <c r="M5">
        <f>E99</f>
        <v>16.21</v>
      </c>
      <c r="N5">
        <f>E100</f>
        <v>17.88</v>
      </c>
      <c r="O5">
        <f>E123</f>
        <v>17.34</v>
      </c>
      <c r="S5" t="s">
        <v>29</v>
      </c>
      <c r="U5">
        <v>27.45</v>
      </c>
      <c r="W5">
        <v>0</v>
      </c>
    </row>
    <row r="6" spans="1:24" ht="17" x14ac:dyDescent="0.2">
      <c r="C6" t="s">
        <v>30</v>
      </c>
      <c r="E6">
        <v>23.04</v>
      </c>
      <c r="G6">
        <v>0</v>
      </c>
      <c r="K6" s="1" t="s">
        <v>1</v>
      </c>
      <c r="L6">
        <v>1</v>
      </c>
      <c r="M6">
        <f>E147</f>
        <v>14.08</v>
      </c>
      <c r="N6">
        <f>E148</f>
        <v>14.5</v>
      </c>
      <c r="O6">
        <f>E171</f>
        <v>14.13</v>
      </c>
      <c r="S6" t="s">
        <v>30</v>
      </c>
      <c r="U6">
        <v>19.07</v>
      </c>
      <c r="W6">
        <v>0</v>
      </c>
    </row>
    <row r="7" spans="1:24" x14ac:dyDescent="0.2">
      <c r="C7" t="s">
        <v>31</v>
      </c>
      <c r="E7">
        <v>23.09</v>
      </c>
      <c r="G7">
        <v>0</v>
      </c>
      <c r="L7">
        <v>2</v>
      </c>
      <c r="M7">
        <f>E195</f>
        <v>14.87</v>
      </c>
      <c r="N7">
        <f>E196</f>
        <v>14.53</v>
      </c>
      <c r="O7">
        <f>E219</f>
        <v>13.98</v>
      </c>
      <c r="S7" t="s">
        <v>31</v>
      </c>
      <c r="U7">
        <v>19.25</v>
      </c>
      <c r="W7">
        <v>0</v>
      </c>
    </row>
    <row r="8" spans="1:24" x14ac:dyDescent="0.2">
      <c r="C8" t="s">
        <v>32</v>
      </c>
      <c r="E8">
        <v>19.329999999999998</v>
      </c>
      <c r="G8">
        <v>0</v>
      </c>
      <c r="L8">
        <v>3</v>
      </c>
      <c r="M8">
        <f>E243</f>
        <v>14.96</v>
      </c>
      <c r="N8">
        <f>E244</f>
        <v>15.03</v>
      </c>
      <c r="O8">
        <f>E267</f>
        <v>14.32</v>
      </c>
      <c r="S8" t="s">
        <v>32</v>
      </c>
      <c r="U8">
        <v>17.11</v>
      </c>
      <c r="W8">
        <v>0</v>
      </c>
    </row>
    <row r="9" spans="1:24" ht="17" x14ac:dyDescent="0.2">
      <c r="C9" t="s">
        <v>33</v>
      </c>
      <c r="E9">
        <v>18.09</v>
      </c>
      <c r="G9">
        <v>0</v>
      </c>
      <c r="K9" s="1" t="s">
        <v>2</v>
      </c>
      <c r="L9">
        <v>1</v>
      </c>
      <c r="M9">
        <f>E291</f>
        <v>14.93</v>
      </c>
      <c r="N9">
        <f>E292</f>
        <v>16.02</v>
      </c>
      <c r="O9">
        <f>E315</f>
        <v>13.71</v>
      </c>
      <c r="S9" t="s">
        <v>33</v>
      </c>
      <c r="U9">
        <v>17.29</v>
      </c>
      <c r="W9">
        <v>0</v>
      </c>
    </row>
    <row r="10" spans="1:24" x14ac:dyDescent="0.2">
      <c r="C10" t="s">
        <v>34</v>
      </c>
      <c r="E10">
        <v>18.03</v>
      </c>
      <c r="G10">
        <v>0</v>
      </c>
      <c r="L10">
        <v>2</v>
      </c>
      <c r="M10">
        <f>E339</f>
        <v>14.16</v>
      </c>
      <c r="N10">
        <f>E340</f>
        <v>15.08</v>
      </c>
      <c r="O10">
        <f>E363</f>
        <v>13.95</v>
      </c>
      <c r="S10" t="s">
        <v>34</v>
      </c>
      <c r="U10">
        <v>17.48</v>
      </c>
      <c r="W10">
        <v>0</v>
      </c>
    </row>
    <row r="11" spans="1:24" x14ac:dyDescent="0.2">
      <c r="C11" t="s">
        <v>35</v>
      </c>
      <c r="E11">
        <v>33</v>
      </c>
      <c r="G11">
        <v>0</v>
      </c>
      <c r="L11">
        <v>3</v>
      </c>
      <c r="M11">
        <f>E18</f>
        <v>15.74</v>
      </c>
      <c r="N11">
        <f>E19</f>
        <v>15.13</v>
      </c>
      <c r="O11">
        <f>E20</f>
        <v>15.08</v>
      </c>
      <c r="S11" t="s">
        <v>35</v>
      </c>
      <c r="U11">
        <v>38.5</v>
      </c>
      <c r="W11">
        <v>0</v>
      </c>
    </row>
    <row r="12" spans="1:24" ht="17" x14ac:dyDescent="0.2">
      <c r="C12" t="s">
        <v>36</v>
      </c>
      <c r="E12">
        <v>27.54</v>
      </c>
      <c r="G12">
        <v>0</v>
      </c>
      <c r="K12" s="1" t="s">
        <v>3</v>
      </c>
      <c r="L12">
        <v>1</v>
      </c>
      <c r="M12">
        <f>E66</f>
        <v>14</v>
      </c>
      <c r="N12">
        <f>E67</f>
        <v>13.94</v>
      </c>
      <c r="O12">
        <f>E68</f>
        <v>13.94</v>
      </c>
      <c r="S12" t="s">
        <v>36</v>
      </c>
      <c r="U12">
        <v>27.3</v>
      </c>
      <c r="W12">
        <v>0</v>
      </c>
    </row>
    <row r="13" spans="1:24" x14ac:dyDescent="0.2">
      <c r="C13" t="s">
        <v>37</v>
      </c>
      <c r="E13">
        <v>28.51</v>
      </c>
      <c r="G13">
        <v>0</v>
      </c>
      <c r="L13">
        <v>2</v>
      </c>
      <c r="M13">
        <f>E114</f>
        <v>13.7</v>
      </c>
      <c r="N13">
        <f>E115</f>
        <v>13.69</v>
      </c>
      <c r="O13">
        <f>E116</f>
        <v>14.2</v>
      </c>
      <c r="S13" t="s">
        <v>37</v>
      </c>
      <c r="U13">
        <v>27.24</v>
      </c>
      <c r="W13">
        <v>0</v>
      </c>
    </row>
    <row r="14" spans="1:24" x14ac:dyDescent="0.2">
      <c r="C14" t="s">
        <v>38</v>
      </c>
      <c r="E14">
        <v>34.53</v>
      </c>
      <c r="G14">
        <v>0</v>
      </c>
      <c r="L14">
        <v>3</v>
      </c>
      <c r="M14">
        <f>E162</f>
        <v>13.6</v>
      </c>
      <c r="N14">
        <f>E163</f>
        <v>14.09</v>
      </c>
      <c r="O14">
        <f>E164</f>
        <v>14.1</v>
      </c>
      <c r="S14" t="s">
        <v>38</v>
      </c>
      <c r="U14">
        <v>27.12</v>
      </c>
      <c r="W14">
        <v>0</v>
      </c>
    </row>
    <row r="15" spans="1:24" ht="17" x14ac:dyDescent="0.2">
      <c r="C15" t="s">
        <v>39</v>
      </c>
      <c r="E15">
        <v>32.57</v>
      </c>
      <c r="G15">
        <v>0</v>
      </c>
      <c r="K15" s="1" t="s">
        <v>4</v>
      </c>
      <c r="L15">
        <v>1</v>
      </c>
      <c r="M15">
        <f>U3</f>
        <v>14.04</v>
      </c>
      <c r="N15">
        <f>U4</f>
        <v>15.34</v>
      </c>
      <c r="O15">
        <f>U27</f>
        <v>15.35</v>
      </c>
      <c r="S15" t="s">
        <v>39</v>
      </c>
      <c r="U15">
        <v>31.79</v>
      </c>
      <c r="W15">
        <v>0</v>
      </c>
    </row>
    <row r="16" spans="1:24" x14ac:dyDescent="0.2">
      <c r="C16" t="s">
        <v>40</v>
      </c>
      <c r="E16">
        <v>34.54</v>
      </c>
      <c r="G16">
        <v>0</v>
      </c>
      <c r="L16">
        <v>2</v>
      </c>
      <c r="M16">
        <f>U51</f>
        <v>13.72</v>
      </c>
      <c r="N16">
        <f>U52</f>
        <v>14.57</v>
      </c>
      <c r="O16">
        <f>U75</f>
        <v>14.92</v>
      </c>
      <c r="S16" t="s">
        <v>40</v>
      </c>
      <c r="U16">
        <v>32.06</v>
      </c>
      <c r="W16">
        <v>0</v>
      </c>
    </row>
    <row r="17" spans="3:23" x14ac:dyDescent="0.2">
      <c r="C17" t="s">
        <v>41</v>
      </c>
      <c r="E17">
        <v>17.89</v>
      </c>
      <c r="G17">
        <v>0</v>
      </c>
      <c r="L17">
        <v>3</v>
      </c>
      <c r="M17">
        <f>U99</f>
        <v>14.11</v>
      </c>
      <c r="N17">
        <f>U100</f>
        <v>13.69</v>
      </c>
      <c r="O17">
        <f>U123</f>
        <v>13.19</v>
      </c>
      <c r="S17" t="s">
        <v>41</v>
      </c>
      <c r="U17">
        <v>17.66</v>
      </c>
      <c r="W17">
        <v>0</v>
      </c>
    </row>
    <row r="18" spans="3:23" ht="17" x14ac:dyDescent="0.2">
      <c r="C18" t="s">
        <v>42</v>
      </c>
      <c r="E18">
        <v>15.74</v>
      </c>
      <c r="G18">
        <v>0</v>
      </c>
      <c r="K18" s="1" t="s">
        <v>5</v>
      </c>
      <c r="L18">
        <v>1</v>
      </c>
      <c r="M18">
        <f>U147</f>
        <v>13.43</v>
      </c>
      <c r="N18">
        <f>U148</f>
        <v>13.65</v>
      </c>
      <c r="O18">
        <f>U171</f>
        <v>13.94</v>
      </c>
      <c r="S18" t="s">
        <v>42</v>
      </c>
      <c r="U18">
        <v>13.62</v>
      </c>
      <c r="W18">
        <v>0</v>
      </c>
    </row>
    <row r="19" spans="3:23" x14ac:dyDescent="0.2">
      <c r="C19" t="s">
        <v>43</v>
      </c>
      <c r="E19">
        <v>15.13</v>
      </c>
      <c r="G19">
        <v>0</v>
      </c>
      <c r="L19">
        <v>2</v>
      </c>
      <c r="M19">
        <f>U195</f>
        <v>13.02</v>
      </c>
      <c r="N19">
        <f>U196</f>
        <v>13.75</v>
      </c>
      <c r="O19">
        <f>U219</f>
        <v>13.88</v>
      </c>
      <c r="S19" t="s">
        <v>43</v>
      </c>
      <c r="U19">
        <v>13.59</v>
      </c>
      <c r="W19">
        <v>0</v>
      </c>
    </row>
    <row r="20" spans="3:23" x14ac:dyDescent="0.2">
      <c r="C20" t="s">
        <v>44</v>
      </c>
      <c r="E20">
        <v>15.08</v>
      </c>
      <c r="G20">
        <v>0</v>
      </c>
      <c r="L20">
        <v>3</v>
      </c>
      <c r="M20">
        <f>U243</f>
        <v>13.11</v>
      </c>
      <c r="N20">
        <f>U244</f>
        <v>13.28</v>
      </c>
      <c r="O20">
        <f>U267</f>
        <v>13.24</v>
      </c>
      <c r="S20" t="s">
        <v>44</v>
      </c>
      <c r="U20">
        <v>13.95</v>
      </c>
      <c r="W20">
        <v>0</v>
      </c>
    </row>
    <row r="21" spans="3:23" ht="17" x14ac:dyDescent="0.2">
      <c r="C21" t="s">
        <v>45</v>
      </c>
      <c r="E21">
        <v>20.21</v>
      </c>
      <c r="G21">
        <v>0</v>
      </c>
      <c r="K21" s="1" t="s">
        <v>6</v>
      </c>
      <c r="L21">
        <v>1</v>
      </c>
      <c r="M21">
        <f>U291</f>
        <v>12.67</v>
      </c>
      <c r="N21">
        <f>U292</f>
        <v>13.3</v>
      </c>
      <c r="O21">
        <f>U315</f>
        <v>13.22</v>
      </c>
      <c r="S21" t="s">
        <v>45</v>
      </c>
      <c r="U21">
        <v>17.95</v>
      </c>
      <c r="W21">
        <v>0</v>
      </c>
    </row>
    <row r="22" spans="3:23" x14ac:dyDescent="0.2">
      <c r="C22" t="s">
        <v>46</v>
      </c>
      <c r="E22">
        <v>21.02</v>
      </c>
      <c r="G22">
        <v>0</v>
      </c>
      <c r="L22">
        <v>2</v>
      </c>
      <c r="M22">
        <f>U339</f>
        <v>12.7</v>
      </c>
      <c r="N22">
        <f>U340</f>
        <v>13.19</v>
      </c>
      <c r="O22">
        <f>U363</f>
        <v>13.02</v>
      </c>
      <c r="S22" t="s">
        <v>46</v>
      </c>
      <c r="U22">
        <v>18.260000000000002</v>
      </c>
      <c r="W22">
        <v>0</v>
      </c>
    </row>
    <row r="23" spans="3:23" x14ac:dyDescent="0.2">
      <c r="C23" t="s">
        <v>47</v>
      </c>
      <c r="E23">
        <v>20.57</v>
      </c>
      <c r="G23">
        <v>0</v>
      </c>
      <c r="L23">
        <v>3</v>
      </c>
      <c r="M23">
        <f>U18</f>
        <v>13.62</v>
      </c>
      <c r="N23">
        <f>U19</f>
        <v>13.59</v>
      </c>
      <c r="O23">
        <f>U20</f>
        <v>13.95</v>
      </c>
      <c r="S23" t="s">
        <v>47</v>
      </c>
      <c r="U23">
        <v>17.940000000000001</v>
      </c>
      <c r="W23">
        <v>0</v>
      </c>
    </row>
    <row r="24" spans="3:23" ht="17" x14ac:dyDescent="0.2">
      <c r="C24" t="s">
        <v>69</v>
      </c>
      <c r="E24">
        <v>17.440000000000001</v>
      </c>
      <c r="G24">
        <v>0</v>
      </c>
      <c r="J24" s="1" t="s">
        <v>7</v>
      </c>
      <c r="K24" s="1" t="s">
        <v>0</v>
      </c>
      <c r="L24">
        <v>1</v>
      </c>
      <c r="M24">
        <f>E5</f>
        <v>27.61</v>
      </c>
      <c r="N24">
        <f>E28</f>
        <v>28</v>
      </c>
      <c r="O24">
        <f>E29</f>
        <v>27.78</v>
      </c>
      <c r="S24" t="s">
        <v>69</v>
      </c>
      <c r="U24">
        <v>13.59</v>
      </c>
      <c r="W24">
        <v>0</v>
      </c>
    </row>
    <row r="25" spans="3:23" x14ac:dyDescent="0.2">
      <c r="C25" t="s">
        <v>70</v>
      </c>
      <c r="E25">
        <v>16.11</v>
      </c>
      <c r="G25">
        <v>0</v>
      </c>
      <c r="L25">
        <v>2</v>
      </c>
      <c r="M25">
        <f>E53</f>
        <v>27.66</v>
      </c>
      <c r="N25">
        <f>E76</f>
        <v>27.69</v>
      </c>
      <c r="O25">
        <f>E77</f>
        <v>27.62</v>
      </c>
      <c r="S25" t="s">
        <v>70</v>
      </c>
      <c r="U25">
        <v>13.8</v>
      </c>
      <c r="W25">
        <v>0</v>
      </c>
    </row>
    <row r="26" spans="3:23" x14ac:dyDescent="0.2">
      <c r="C26" t="s">
        <v>71</v>
      </c>
      <c r="E26">
        <v>15.66</v>
      </c>
      <c r="G26">
        <v>0</v>
      </c>
      <c r="L26">
        <v>3</v>
      </c>
      <c r="M26">
        <f>E101</f>
        <v>28.13</v>
      </c>
      <c r="N26">
        <f>E124</f>
        <v>29.13</v>
      </c>
      <c r="O26">
        <f>E125</f>
        <v>29.21</v>
      </c>
      <c r="S26" t="s">
        <v>71</v>
      </c>
      <c r="U26">
        <v>14.58</v>
      </c>
      <c r="W26">
        <v>0</v>
      </c>
    </row>
    <row r="27" spans="3:23" ht="17" x14ac:dyDescent="0.2">
      <c r="C27" t="s">
        <v>48</v>
      </c>
      <c r="E27">
        <v>15.12</v>
      </c>
      <c r="G27">
        <v>0</v>
      </c>
      <c r="K27" s="1" t="s">
        <v>1</v>
      </c>
      <c r="L27">
        <v>1</v>
      </c>
      <c r="M27">
        <f>E149</f>
        <v>28.5</v>
      </c>
      <c r="N27">
        <f>E172</f>
        <v>27.87</v>
      </c>
      <c r="O27">
        <f>E173</f>
        <v>27.94</v>
      </c>
      <c r="S27" t="s">
        <v>48</v>
      </c>
      <c r="U27">
        <v>15.35</v>
      </c>
      <c r="W27">
        <v>0</v>
      </c>
    </row>
    <row r="28" spans="3:23" x14ac:dyDescent="0.2">
      <c r="C28" t="s">
        <v>49</v>
      </c>
      <c r="E28">
        <v>28</v>
      </c>
      <c r="G28">
        <v>0</v>
      </c>
      <c r="L28">
        <v>2</v>
      </c>
      <c r="M28">
        <f>E197</f>
        <v>27.24</v>
      </c>
      <c r="N28">
        <f>E220</f>
        <v>28.62</v>
      </c>
      <c r="O28">
        <f>E221</f>
        <v>27.03</v>
      </c>
      <c r="S28" t="s">
        <v>49</v>
      </c>
      <c r="U28">
        <v>27.96</v>
      </c>
      <c r="W28">
        <v>0</v>
      </c>
    </row>
    <row r="29" spans="3:23" x14ac:dyDescent="0.2">
      <c r="C29" t="s">
        <v>50</v>
      </c>
      <c r="E29">
        <v>27.78</v>
      </c>
      <c r="G29">
        <v>0</v>
      </c>
      <c r="L29">
        <v>3</v>
      </c>
      <c r="M29">
        <f>E245</f>
        <v>27.92</v>
      </c>
      <c r="N29">
        <f>E268</f>
        <v>27.71</v>
      </c>
      <c r="O29">
        <f>E269</f>
        <v>27.7</v>
      </c>
      <c r="S29" t="s">
        <v>50</v>
      </c>
      <c r="U29">
        <v>27.62</v>
      </c>
      <c r="W29">
        <v>0</v>
      </c>
    </row>
    <row r="30" spans="3:23" ht="17" x14ac:dyDescent="0.2">
      <c r="C30" t="s">
        <v>51</v>
      </c>
      <c r="E30">
        <v>22.98</v>
      </c>
      <c r="G30">
        <v>0</v>
      </c>
      <c r="K30" s="1" t="s">
        <v>2</v>
      </c>
      <c r="L30">
        <v>1</v>
      </c>
      <c r="M30">
        <f>E293</f>
        <v>26.09</v>
      </c>
      <c r="N30">
        <f>E316</f>
        <v>26.12</v>
      </c>
      <c r="O30">
        <f>E317</f>
        <v>26.03</v>
      </c>
      <c r="S30" t="s">
        <v>51</v>
      </c>
      <c r="U30">
        <v>18.850000000000001</v>
      </c>
      <c r="W30">
        <v>0</v>
      </c>
    </row>
    <row r="31" spans="3:23" x14ac:dyDescent="0.2">
      <c r="C31" t="s">
        <v>52</v>
      </c>
      <c r="E31">
        <v>19.09</v>
      </c>
      <c r="G31">
        <v>0</v>
      </c>
      <c r="L31">
        <v>2</v>
      </c>
      <c r="M31">
        <f>E341</f>
        <v>26.82</v>
      </c>
      <c r="N31">
        <f>E364</f>
        <v>26.08</v>
      </c>
      <c r="O31">
        <f>E365</f>
        <v>26.77</v>
      </c>
      <c r="S31" t="s">
        <v>52</v>
      </c>
      <c r="U31">
        <v>17.62</v>
      </c>
      <c r="W31">
        <v>0</v>
      </c>
    </row>
    <row r="32" spans="3:23" x14ac:dyDescent="0.2">
      <c r="C32" t="s">
        <v>53</v>
      </c>
      <c r="E32">
        <v>18.649999999999999</v>
      </c>
      <c r="G32">
        <v>0</v>
      </c>
      <c r="L32">
        <v>3</v>
      </c>
      <c r="M32">
        <f>E42</f>
        <v>27.54</v>
      </c>
      <c r="N32">
        <f>E43</f>
        <v>26.74</v>
      </c>
      <c r="O32">
        <f>E44</f>
        <v>26.63</v>
      </c>
      <c r="S32" t="s">
        <v>53</v>
      </c>
      <c r="U32">
        <v>17.13</v>
      </c>
      <c r="W32">
        <v>0</v>
      </c>
    </row>
    <row r="33" spans="3:23" ht="17" x14ac:dyDescent="0.2">
      <c r="C33" t="s">
        <v>54</v>
      </c>
      <c r="E33">
        <v>17.170000000000002</v>
      </c>
      <c r="G33">
        <v>0</v>
      </c>
      <c r="K33" s="1" t="s">
        <v>3</v>
      </c>
      <c r="L33">
        <v>1</v>
      </c>
      <c r="M33">
        <f>E90</f>
        <v>26.06</v>
      </c>
      <c r="N33">
        <f>E91</f>
        <v>26.25</v>
      </c>
      <c r="O33">
        <f>E92</f>
        <v>26.1</v>
      </c>
      <c r="S33" t="s">
        <v>54</v>
      </c>
      <c r="U33">
        <v>17.54</v>
      </c>
      <c r="W33">
        <v>0</v>
      </c>
    </row>
    <row r="34" spans="3:23" x14ac:dyDescent="0.2">
      <c r="C34" t="s">
        <v>55</v>
      </c>
      <c r="E34">
        <v>34.49</v>
      </c>
      <c r="G34">
        <v>0</v>
      </c>
      <c r="L34">
        <v>2</v>
      </c>
      <c r="M34">
        <f>E138</f>
        <v>26.73</v>
      </c>
      <c r="N34">
        <f>E139</f>
        <v>26.8</v>
      </c>
      <c r="O34">
        <f>E140</f>
        <v>26.28</v>
      </c>
      <c r="S34" t="s">
        <v>55</v>
      </c>
      <c r="U34">
        <v>36.07</v>
      </c>
      <c r="W34">
        <v>0</v>
      </c>
    </row>
    <row r="35" spans="3:23" x14ac:dyDescent="0.2">
      <c r="C35" t="s">
        <v>56</v>
      </c>
      <c r="E35">
        <v>40</v>
      </c>
      <c r="G35">
        <v>0</v>
      </c>
      <c r="L35">
        <v>3</v>
      </c>
      <c r="M35">
        <f>E186</f>
        <v>26.22</v>
      </c>
      <c r="N35">
        <f>E187</f>
        <v>26.26</v>
      </c>
      <c r="O35">
        <f>E188</f>
        <v>27.54</v>
      </c>
      <c r="S35" t="s">
        <v>56</v>
      </c>
      <c r="U35">
        <v>33.33</v>
      </c>
      <c r="W35">
        <v>0</v>
      </c>
    </row>
    <row r="36" spans="3:23" ht="17" x14ac:dyDescent="0.2">
      <c r="C36" t="s">
        <v>57</v>
      </c>
      <c r="E36">
        <v>25.53</v>
      </c>
      <c r="G36">
        <v>0</v>
      </c>
      <c r="K36" s="1" t="s">
        <v>4</v>
      </c>
      <c r="L36">
        <v>1</v>
      </c>
      <c r="M36">
        <f>U5</f>
        <v>27.45</v>
      </c>
      <c r="N36">
        <f>U28</f>
        <v>27.96</v>
      </c>
      <c r="O36">
        <f>U29</f>
        <v>27.62</v>
      </c>
      <c r="S36" t="s">
        <v>57</v>
      </c>
      <c r="U36">
        <v>25.73</v>
      </c>
      <c r="W36">
        <v>0</v>
      </c>
    </row>
    <row r="37" spans="3:23" x14ac:dyDescent="0.2">
      <c r="C37" t="s">
        <v>58</v>
      </c>
      <c r="E37">
        <v>27.92</v>
      </c>
      <c r="G37">
        <v>0</v>
      </c>
      <c r="L37">
        <v>2</v>
      </c>
      <c r="M37">
        <f>U53</f>
        <v>27.11</v>
      </c>
      <c r="N37">
        <f>U76</f>
        <v>27.24</v>
      </c>
      <c r="O37">
        <f>U77</f>
        <v>27.54</v>
      </c>
      <c r="S37" t="s">
        <v>58</v>
      </c>
      <c r="U37">
        <v>27.06</v>
      </c>
      <c r="W37">
        <v>0</v>
      </c>
    </row>
    <row r="38" spans="3:23" x14ac:dyDescent="0.2">
      <c r="C38" t="s">
        <v>59</v>
      </c>
      <c r="E38">
        <v>27.69</v>
      </c>
      <c r="G38">
        <v>0</v>
      </c>
      <c r="L38">
        <v>3</v>
      </c>
      <c r="M38">
        <f>U101</f>
        <v>26.02</v>
      </c>
      <c r="N38">
        <f>U124</f>
        <v>26.94</v>
      </c>
      <c r="O38">
        <f>U125</f>
        <v>25.99</v>
      </c>
      <c r="S38" t="s">
        <v>59</v>
      </c>
      <c r="U38">
        <v>27.45</v>
      </c>
      <c r="W38">
        <v>0</v>
      </c>
    </row>
    <row r="39" spans="3:23" ht="17" x14ac:dyDescent="0.2">
      <c r="C39" t="s">
        <v>60</v>
      </c>
      <c r="E39">
        <v>32.130000000000003</v>
      </c>
      <c r="G39">
        <v>0</v>
      </c>
      <c r="K39" s="1" t="s">
        <v>5</v>
      </c>
      <c r="L39">
        <v>1</v>
      </c>
      <c r="M39">
        <f>U149</f>
        <v>26.13</v>
      </c>
      <c r="N39">
        <f>U172</f>
        <v>26.43</v>
      </c>
      <c r="O39">
        <f>U173</f>
        <v>26.84</v>
      </c>
      <c r="S39" t="s">
        <v>60</v>
      </c>
      <c r="U39">
        <v>32.01</v>
      </c>
      <c r="W39">
        <v>0</v>
      </c>
    </row>
    <row r="40" spans="3:23" x14ac:dyDescent="0.2">
      <c r="C40" t="s">
        <v>61</v>
      </c>
      <c r="E40">
        <v>18.82</v>
      </c>
      <c r="G40">
        <v>0</v>
      </c>
      <c r="L40">
        <v>2</v>
      </c>
      <c r="M40">
        <f>U197</f>
        <v>26.49</v>
      </c>
      <c r="N40">
        <f>U220</f>
        <v>25.87</v>
      </c>
      <c r="O40">
        <f>U221</f>
        <v>25.83</v>
      </c>
      <c r="S40" t="s">
        <v>61</v>
      </c>
      <c r="U40">
        <v>18.34</v>
      </c>
      <c r="W40">
        <v>0</v>
      </c>
    </row>
    <row r="41" spans="3:23" x14ac:dyDescent="0.2">
      <c r="C41" t="s">
        <v>62</v>
      </c>
      <c r="E41">
        <v>18.059999999999999</v>
      </c>
      <c r="G41">
        <v>0</v>
      </c>
      <c r="L41">
        <v>3</v>
      </c>
      <c r="M41">
        <f>U245</f>
        <v>26.34</v>
      </c>
      <c r="N41">
        <f>U268</f>
        <v>26.18</v>
      </c>
      <c r="O41">
        <f>U269</f>
        <v>25.81</v>
      </c>
      <c r="S41" t="s">
        <v>62</v>
      </c>
      <c r="U41">
        <v>17.91</v>
      </c>
      <c r="W41">
        <v>0</v>
      </c>
    </row>
    <row r="42" spans="3:23" ht="17" x14ac:dyDescent="0.2">
      <c r="C42" t="s">
        <v>63</v>
      </c>
      <c r="E42">
        <v>27.54</v>
      </c>
      <c r="G42">
        <v>0</v>
      </c>
      <c r="K42" s="1" t="s">
        <v>6</v>
      </c>
      <c r="L42">
        <v>1</v>
      </c>
      <c r="M42">
        <f>U293</f>
        <v>26.34</v>
      </c>
      <c r="N42">
        <f>U316</f>
        <v>26.15</v>
      </c>
      <c r="O42">
        <f>U317</f>
        <v>26.04</v>
      </c>
      <c r="S42" t="s">
        <v>63</v>
      </c>
      <c r="U42">
        <v>26.55</v>
      </c>
      <c r="W42">
        <v>0</v>
      </c>
    </row>
    <row r="43" spans="3:23" x14ac:dyDescent="0.2">
      <c r="C43" t="s">
        <v>64</v>
      </c>
      <c r="E43">
        <v>26.74</v>
      </c>
      <c r="G43">
        <v>0</v>
      </c>
      <c r="L43">
        <v>2</v>
      </c>
      <c r="M43">
        <f>U341</f>
        <v>25.68</v>
      </c>
      <c r="N43">
        <f>U364</f>
        <v>26.12</v>
      </c>
      <c r="O43">
        <f>U365</f>
        <v>25.91</v>
      </c>
      <c r="S43" t="s">
        <v>64</v>
      </c>
      <c r="U43">
        <v>26.35</v>
      </c>
      <c r="W43">
        <v>0</v>
      </c>
    </row>
    <row r="44" spans="3:23" x14ac:dyDescent="0.2">
      <c r="C44" t="s">
        <v>65</v>
      </c>
      <c r="E44">
        <v>26.63</v>
      </c>
      <c r="G44">
        <v>0</v>
      </c>
      <c r="L44">
        <v>3</v>
      </c>
      <c r="M44">
        <f>U42</f>
        <v>26.55</v>
      </c>
      <c r="N44">
        <f>U43</f>
        <v>26.35</v>
      </c>
      <c r="O44">
        <f>U44</f>
        <v>26.64</v>
      </c>
      <c r="S44" t="s">
        <v>65</v>
      </c>
      <c r="U44">
        <v>26.64</v>
      </c>
      <c r="W44">
        <v>0</v>
      </c>
    </row>
    <row r="45" spans="3:23" ht="17" x14ac:dyDescent="0.2">
      <c r="C45" t="s">
        <v>66</v>
      </c>
      <c r="E45">
        <v>19.09</v>
      </c>
      <c r="J45" s="1" t="s">
        <v>8</v>
      </c>
      <c r="K45" s="1" t="s">
        <v>0</v>
      </c>
      <c r="L45">
        <v>1</v>
      </c>
      <c r="M45">
        <f>E6</f>
        <v>23.04</v>
      </c>
      <c r="N45">
        <f>E7</f>
        <v>23.09</v>
      </c>
      <c r="O45">
        <f>E30</f>
        <v>22.98</v>
      </c>
      <c r="S45" t="s">
        <v>66</v>
      </c>
      <c r="U45">
        <v>17.059999999999999</v>
      </c>
    </row>
    <row r="46" spans="3:23" x14ac:dyDescent="0.2">
      <c r="C46" t="s">
        <v>67</v>
      </c>
      <c r="E46">
        <v>17.489999999999998</v>
      </c>
      <c r="L46">
        <v>2</v>
      </c>
      <c r="M46">
        <f>E54</f>
        <v>23.16</v>
      </c>
      <c r="N46">
        <f>E55</f>
        <v>23.55</v>
      </c>
      <c r="O46">
        <f>E78</f>
        <v>23.43</v>
      </c>
      <c r="S46" t="s">
        <v>67</v>
      </c>
      <c r="U46">
        <v>18.649999999999999</v>
      </c>
    </row>
    <row r="47" spans="3:23" x14ac:dyDescent="0.2">
      <c r="C47" t="s">
        <v>68</v>
      </c>
      <c r="E47">
        <v>18.53</v>
      </c>
      <c r="L47">
        <v>3</v>
      </c>
      <c r="M47">
        <f>E102</f>
        <v>25.2</v>
      </c>
      <c r="N47">
        <f>E103</f>
        <v>24.99</v>
      </c>
      <c r="O47">
        <f>E126</f>
        <v>25.19</v>
      </c>
      <c r="S47" t="s">
        <v>68</v>
      </c>
      <c r="U47">
        <v>18</v>
      </c>
    </row>
    <row r="48" spans="3:23" ht="17" x14ac:dyDescent="0.2">
      <c r="C48" t="s">
        <v>72</v>
      </c>
      <c r="E48">
        <v>38.07</v>
      </c>
      <c r="K48" s="1" t="s">
        <v>1</v>
      </c>
      <c r="L48">
        <v>1</v>
      </c>
      <c r="M48">
        <f>E150</f>
        <v>22.01</v>
      </c>
      <c r="N48">
        <f>E151</f>
        <v>22.16</v>
      </c>
      <c r="O48">
        <f>E174</f>
        <v>22.03</v>
      </c>
      <c r="S48" t="s">
        <v>72</v>
      </c>
      <c r="U48">
        <v>32.49</v>
      </c>
    </row>
    <row r="49" spans="3:21" x14ac:dyDescent="0.2">
      <c r="C49" t="s">
        <v>73</v>
      </c>
      <c r="E49">
        <v>31.62</v>
      </c>
      <c r="L49">
        <v>2</v>
      </c>
      <c r="M49">
        <f>E198</f>
        <v>21.73</v>
      </c>
      <c r="N49">
        <f>E199</f>
        <v>22.69</v>
      </c>
      <c r="O49">
        <f>E222</f>
        <v>21.76</v>
      </c>
      <c r="S49" t="s">
        <v>73</v>
      </c>
      <c r="U49">
        <v>31.48</v>
      </c>
    </row>
    <row r="50" spans="3:21" x14ac:dyDescent="0.2">
      <c r="C50" t="s">
        <v>74</v>
      </c>
      <c r="E50">
        <v>32.869999999999997</v>
      </c>
      <c r="L50">
        <v>3</v>
      </c>
      <c r="M50">
        <f>E246</f>
        <v>21.63</v>
      </c>
      <c r="N50">
        <f>E247</f>
        <v>21.74</v>
      </c>
      <c r="O50">
        <f>E270</f>
        <v>21.3</v>
      </c>
      <c r="S50" t="s">
        <v>74</v>
      </c>
      <c r="U50">
        <v>33.25</v>
      </c>
    </row>
    <row r="51" spans="3:21" ht="17" x14ac:dyDescent="0.2">
      <c r="C51" t="s">
        <v>75</v>
      </c>
      <c r="E51">
        <v>15.73</v>
      </c>
      <c r="K51" s="1" t="s">
        <v>2</v>
      </c>
      <c r="L51">
        <v>1</v>
      </c>
      <c r="M51">
        <f>E294</f>
        <v>21.57</v>
      </c>
      <c r="N51">
        <f>E295</f>
        <v>21.84</v>
      </c>
      <c r="O51">
        <f>E318</f>
        <v>21.61</v>
      </c>
      <c r="S51" t="s">
        <v>75</v>
      </c>
      <c r="U51">
        <v>13.72</v>
      </c>
    </row>
    <row r="52" spans="3:21" x14ac:dyDescent="0.2">
      <c r="C52" t="s">
        <v>76</v>
      </c>
      <c r="E52">
        <v>15.97</v>
      </c>
      <c r="L52">
        <v>2</v>
      </c>
      <c r="M52">
        <f>E342</f>
        <v>22.02</v>
      </c>
      <c r="N52">
        <f>E343</f>
        <v>21.49</v>
      </c>
      <c r="O52">
        <f>E366</f>
        <v>21.17</v>
      </c>
      <c r="S52" t="s">
        <v>76</v>
      </c>
      <c r="U52">
        <v>14.57</v>
      </c>
    </row>
    <row r="53" spans="3:21" x14ac:dyDescent="0.2">
      <c r="C53" t="s">
        <v>77</v>
      </c>
      <c r="E53">
        <v>27.66</v>
      </c>
      <c r="L53">
        <v>3</v>
      </c>
      <c r="M53">
        <f>E21</f>
        <v>20.21</v>
      </c>
      <c r="N53">
        <f>E22</f>
        <v>21.02</v>
      </c>
      <c r="O53">
        <f>E23</f>
        <v>20.57</v>
      </c>
      <c r="S53" t="s">
        <v>77</v>
      </c>
      <c r="U53">
        <v>27.11</v>
      </c>
    </row>
    <row r="54" spans="3:21" ht="17" x14ac:dyDescent="0.2">
      <c r="C54" t="s">
        <v>78</v>
      </c>
      <c r="E54">
        <v>23.16</v>
      </c>
      <c r="K54" s="1" t="s">
        <v>3</v>
      </c>
      <c r="L54">
        <v>1</v>
      </c>
      <c r="M54">
        <f>E69</f>
        <v>20.95</v>
      </c>
      <c r="N54">
        <f>E70</f>
        <v>21.04</v>
      </c>
      <c r="O54">
        <f>E71</f>
        <v>21.59</v>
      </c>
      <c r="S54" t="s">
        <v>78</v>
      </c>
      <c r="U54">
        <v>19.05</v>
      </c>
    </row>
    <row r="55" spans="3:21" x14ac:dyDescent="0.2">
      <c r="C55" t="s">
        <v>79</v>
      </c>
      <c r="E55">
        <v>23.55</v>
      </c>
      <c r="L55">
        <v>2</v>
      </c>
      <c r="M55">
        <f>E117</f>
        <v>20.28</v>
      </c>
      <c r="N55">
        <f>E118</f>
        <v>20.28</v>
      </c>
      <c r="O55">
        <f>E119</f>
        <v>20.46</v>
      </c>
      <c r="S55" t="s">
        <v>79</v>
      </c>
      <c r="U55">
        <v>18.82</v>
      </c>
    </row>
    <row r="56" spans="3:21" x14ac:dyDescent="0.2">
      <c r="C56" t="s">
        <v>80</v>
      </c>
      <c r="E56">
        <v>18.11</v>
      </c>
      <c r="L56">
        <v>3</v>
      </c>
      <c r="M56">
        <f>E165</f>
        <v>19.57</v>
      </c>
      <c r="N56">
        <f>E166</f>
        <v>19.11</v>
      </c>
      <c r="O56">
        <f>E167</f>
        <v>19.91</v>
      </c>
      <c r="S56" t="s">
        <v>80</v>
      </c>
      <c r="U56">
        <v>16.61</v>
      </c>
    </row>
    <row r="57" spans="3:21" ht="17" x14ac:dyDescent="0.2">
      <c r="C57" t="s">
        <v>81</v>
      </c>
      <c r="K57" s="1" t="s">
        <v>4</v>
      </c>
      <c r="L57">
        <v>1</v>
      </c>
      <c r="M57">
        <f>U6</f>
        <v>19.07</v>
      </c>
      <c r="N57">
        <f>U7</f>
        <v>19.25</v>
      </c>
      <c r="O57">
        <f>U30</f>
        <v>18.850000000000001</v>
      </c>
      <c r="S57" t="s">
        <v>81</v>
      </c>
      <c r="U57">
        <v>16.86</v>
      </c>
    </row>
    <row r="58" spans="3:21" x14ac:dyDescent="0.2">
      <c r="C58" t="s">
        <v>82</v>
      </c>
      <c r="E58">
        <v>17.170000000000002</v>
      </c>
      <c r="L58">
        <v>2</v>
      </c>
      <c r="M58">
        <f>U54</f>
        <v>19.05</v>
      </c>
      <c r="N58">
        <f>U55</f>
        <v>18.82</v>
      </c>
      <c r="O58">
        <f>U78</f>
        <v>18.760000000000002</v>
      </c>
      <c r="S58" t="s">
        <v>82</v>
      </c>
      <c r="U58">
        <v>16.989999999999998</v>
      </c>
    </row>
    <row r="59" spans="3:21" x14ac:dyDescent="0.2">
      <c r="C59" t="s">
        <v>83</v>
      </c>
      <c r="E59">
        <v>27.73</v>
      </c>
      <c r="L59">
        <v>3</v>
      </c>
      <c r="M59">
        <f>U102</f>
        <v>19.09</v>
      </c>
      <c r="N59">
        <f>U103</f>
        <v>18.78</v>
      </c>
      <c r="O59">
        <f>U126</f>
        <v>19.84</v>
      </c>
      <c r="S59" t="s">
        <v>83</v>
      </c>
      <c r="U59">
        <v>29.64</v>
      </c>
    </row>
    <row r="60" spans="3:21" ht="17" x14ac:dyDescent="0.2">
      <c r="C60" t="s">
        <v>84</v>
      </c>
      <c r="E60">
        <v>27.21</v>
      </c>
      <c r="K60" s="1" t="s">
        <v>5</v>
      </c>
      <c r="L60">
        <v>1</v>
      </c>
      <c r="M60">
        <f>U150</f>
        <v>17.73</v>
      </c>
      <c r="N60">
        <f>U151</f>
        <v>17.579999999999998</v>
      </c>
      <c r="O60">
        <f>U174</f>
        <v>17.62</v>
      </c>
      <c r="S60" t="s">
        <v>84</v>
      </c>
      <c r="U60">
        <v>26.3</v>
      </c>
    </row>
    <row r="61" spans="3:21" x14ac:dyDescent="0.2">
      <c r="C61" t="s">
        <v>85</v>
      </c>
      <c r="E61">
        <v>27.1</v>
      </c>
      <c r="L61">
        <v>2</v>
      </c>
      <c r="M61">
        <f>U198</f>
        <v>17.739999999999998</v>
      </c>
      <c r="N61">
        <f>U199</f>
        <v>17.75</v>
      </c>
      <c r="O61">
        <f>U222</f>
        <v>17.8</v>
      </c>
      <c r="S61" t="s">
        <v>85</v>
      </c>
      <c r="U61">
        <v>26.61</v>
      </c>
    </row>
    <row r="62" spans="3:21" x14ac:dyDescent="0.2">
      <c r="C62" t="s">
        <v>86</v>
      </c>
      <c r="L62">
        <v>3</v>
      </c>
      <c r="M62">
        <f>U246</f>
        <v>17.420000000000002</v>
      </c>
      <c r="N62">
        <f>U247</f>
        <v>17.27</v>
      </c>
      <c r="O62">
        <f>U270</f>
        <v>17.100000000000001</v>
      </c>
      <c r="S62" t="s">
        <v>86</v>
      </c>
      <c r="U62">
        <v>25.99</v>
      </c>
    </row>
    <row r="63" spans="3:21" ht="17" x14ac:dyDescent="0.2">
      <c r="C63" t="s">
        <v>87</v>
      </c>
      <c r="K63" s="1" t="s">
        <v>6</v>
      </c>
      <c r="L63">
        <v>1</v>
      </c>
      <c r="M63">
        <f>U294</f>
        <v>17.579999999999998</v>
      </c>
      <c r="N63">
        <f>U295</f>
        <v>17.7</v>
      </c>
      <c r="O63">
        <f>U318</f>
        <v>17.579999999999998</v>
      </c>
      <c r="S63" t="s">
        <v>87</v>
      </c>
      <c r="U63">
        <v>31.52</v>
      </c>
    </row>
    <row r="64" spans="3:21" x14ac:dyDescent="0.2">
      <c r="C64" t="s">
        <v>88</v>
      </c>
      <c r="E64">
        <v>37.78</v>
      </c>
      <c r="L64">
        <v>2</v>
      </c>
      <c r="M64">
        <f>U342</f>
        <v>17.96</v>
      </c>
      <c r="N64">
        <f>U343</f>
        <v>17.850000000000001</v>
      </c>
      <c r="O64">
        <f>U366</f>
        <v>17.97</v>
      </c>
      <c r="S64" t="s">
        <v>88</v>
      </c>
      <c r="U64">
        <v>31.54</v>
      </c>
    </row>
    <row r="65" spans="3:21" x14ac:dyDescent="0.2">
      <c r="C65" t="s">
        <v>89</v>
      </c>
      <c r="E65">
        <v>18.760000000000002</v>
      </c>
      <c r="L65">
        <v>3</v>
      </c>
      <c r="M65">
        <f>U21</f>
        <v>17.95</v>
      </c>
      <c r="N65">
        <f>U22</f>
        <v>18.260000000000002</v>
      </c>
      <c r="O65">
        <f>U23</f>
        <v>17.940000000000001</v>
      </c>
      <c r="S65" t="s">
        <v>89</v>
      </c>
      <c r="U65">
        <v>17.21</v>
      </c>
    </row>
    <row r="66" spans="3:21" ht="17" x14ac:dyDescent="0.2">
      <c r="C66" t="s">
        <v>90</v>
      </c>
      <c r="E66">
        <v>14</v>
      </c>
      <c r="J66" s="1" t="s">
        <v>9</v>
      </c>
      <c r="K66" s="1" t="s">
        <v>0</v>
      </c>
      <c r="L66">
        <v>1</v>
      </c>
      <c r="M66">
        <f>E8</f>
        <v>19.329999999999998</v>
      </c>
      <c r="N66">
        <f>E31</f>
        <v>19.09</v>
      </c>
      <c r="O66">
        <f>E32</f>
        <v>18.649999999999999</v>
      </c>
      <c r="S66" t="s">
        <v>90</v>
      </c>
      <c r="U66">
        <v>33.97</v>
      </c>
    </row>
    <row r="67" spans="3:21" x14ac:dyDescent="0.2">
      <c r="C67" t="s">
        <v>91</v>
      </c>
      <c r="E67">
        <v>13.94</v>
      </c>
      <c r="L67">
        <v>2</v>
      </c>
      <c r="M67">
        <f>E56</f>
        <v>18.11</v>
      </c>
      <c r="N67">
        <f>E79</f>
        <v>18.649999999999999</v>
      </c>
      <c r="O67">
        <f>E80</f>
        <v>0</v>
      </c>
      <c r="S67" t="s">
        <v>91</v>
      </c>
      <c r="U67">
        <v>32.159999999999997</v>
      </c>
    </row>
    <row r="68" spans="3:21" x14ac:dyDescent="0.2">
      <c r="C68" t="s">
        <v>92</v>
      </c>
      <c r="E68">
        <v>13.94</v>
      </c>
      <c r="L68">
        <v>3</v>
      </c>
      <c r="M68">
        <f>E104</f>
        <v>19.93</v>
      </c>
      <c r="N68">
        <f>E127</f>
        <v>19.91</v>
      </c>
      <c r="O68">
        <f>E128</f>
        <v>0</v>
      </c>
      <c r="S68" t="s">
        <v>92</v>
      </c>
      <c r="U68">
        <v>32.6</v>
      </c>
    </row>
    <row r="69" spans="3:21" ht="17" x14ac:dyDescent="0.2">
      <c r="C69" t="s">
        <v>93</v>
      </c>
      <c r="E69">
        <v>20.95</v>
      </c>
      <c r="K69" s="1" t="s">
        <v>1</v>
      </c>
      <c r="L69">
        <v>1</v>
      </c>
      <c r="M69">
        <f>E152</f>
        <v>18.96</v>
      </c>
      <c r="N69">
        <f>E175</f>
        <v>19.45</v>
      </c>
      <c r="O69">
        <f>E176</f>
        <v>0</v>
      </c>
      <c r="S69" t="s">
        <v>93</v>
      </c>
      <c r="U69">
        <v>34.78</v>
      </c>
    </row>
    <row r="70" spans="3:21" x14ac:dyDescent="0.2">
      <c r="C70" t="s">
        <v>94</v>
      </c>
      <c r="E70">
        <v>21.04</v>
      </c>
      <c r="L70">
        <v>2</v>
      </c>
      <c r="M70">
        <f>E200</f>
        <v>19.3</v>
      </c>
      <c r="N70">
        <f>E223</f>
        <v>18.73</v>
      </c>
      <c r="O70">
        <f>E224</f>
        <v>0</v>
      </c>
      <c r="S70" t="s">
        <v>94</v>
      </c>
      <c r="U70">
        <v>35.6</v>
      </c>
    </row>
    <row r="71" spans="3:21" x14ac:dyDescent="0.2">
      <c r="C71" t="s">
        <v>95</v>
      </c>
      <c r="E71">
        <v>21.59</v>
      </c>
      <c r="L71">
        <v>3</v>
      </c>
      <c r="M71">
        <f>E248</f>
        <v>18.28</v>
      </c>
      <c r="N71">
        <f>E271</f>
        <v>19.12</v>
      </c>
      <c r="O71">
        <f>E272</f>
        <v>0</v>
      </c>
      <c r="S71" t="s">
        <v>95</v>
      </c>
      <c r="U71">
        <v>35.85</v>
      </c>
    </row>
    <row r="72" spans="3:21" ht="17" x14ac:dyDescent="0.2">
      <c r="C72" t="s">
        <v>96</v>
      </c>
      <c r="E72">
        <v>14.88</v>
      </c>
      <c r="K72" s="1" t="s">
        <v>2</v>
      </c>
      <c r="L72">
        <v>1</v>
      </c>
      <c r="M72">
        <f>E296</f>
        <v>17.62</v>
      </c>
      <c r="N72">
        <f>E319</f>
        <v>17.3</v>
      </c>
      <c r="O72">
        <f>E320</f>
        <v>16.29</v>
      </c>
      <c r="S72" t="s">
        <v>96</v>
      </c>
      <c r="U72">
        <v>32.74</v>
      </c>
    </row>
    <row r="73" spans="3:21" x14ac:dyDescent="0.2">
      <c r="C73" t="s">
        <v>97</v>
      </c>
      <c r="E73">
        <v>13.9</v>
      </c>
      <c r="L73">
        <v>2</v>
      </c>
      <c r="M73">
        <f>E344</f>
        <v>17.59</v>
      </c>
      <c r="N73">
        <f>E367</f>
        <v>17.46</v>
      </c>
      <c r="O73">
        <f>E368</f>
        <v>16.28</v>
      </c>
      <c r="S73" t="s">
        <v>97</v>
      </c>
      <c r="U73">
        <v>33.340000000000003</v>
      </c>
    </row>
    <row r="74" spans="3:21" x14ac:dyDescent="0.2">
      <c r="C74" t="s">
        <v>98</v>
      </c>
      <c r="E74">
        <v>14.33</v>
      </c>
      <c r="L74">
        <v>3</v>
      </c>
      <c r="M74">
        <f>E45</f>
        <v>19.09</v>
      </c>
      <c r="N74">
        <f>E46</f>
        <v>17.489999999999998</v>
      </c>
      <c r="O74">
        <f>E47</f>
        <v>18.53</v>
      </c>
      <c r="S74" t="s">
        <v>98</v>
      </c>
      <c r="U74">
        <v>32.020000000000003</v>
      </c>
    </row>
    <row r="75" spans="3:21" ht="17" x14ac:dyDescent="0.2">
      <c r="C75" t="s">
        <v>99</v>
      </c>
      <c r="E75">
        <v>15.72</v>
      </c>
      <c r="K75" s="1" t="s">
        <v>3</v>
      </c>
      <c r="L75">
        <v>1</v>
      </c>
      <c r="M75">
        <f>E93</f>
        <v>18.100000000000001</v>
      </c>
      <c r="N75">
        <f>E94</f>
        <v>18.579999999999998</v>
      </c>
      <c r="O75">
        <f>E95</f>
        <v>17.73</v>
      </c>
      <c r="S75" t="s">
        <v>99</v>
      </c>
      <c r="U75">
        <v>14.92</v>
      </c>
    </row>
    <row r="76" spans="3:21" x14ac:dyDescent="0.2">
      <c r="C76" t="s">
        <v>100</v>
      </c>
      <c r="E76">
        <v>27.69</v>
      </c>
      <c r="L76">
        <v>2</v>
      </c>
      <c r="M76">
        <f>E141</f>
        <v>17.88</v>
      </c>
      <c r="N76">
        <f>E142</f>
        <v>18.05</v>
      </c>
      <c r="O76">
        <f>E143</f>
        <v>17.91</v>
      </c>
      <c r="S76" t="s">
        <v>100</v>
      </c>
      <c r="U76">
        <v>27.24</v>
      </c>
    </row>
    <row r="77" spans="3:21" x14ac:dyDescent="0.2">
      <c r="C77" t="s">
        <v>101</v>
      </c>
      <c r="E77">
        <v>27.62</v>
      </c>
      <c r="L77">
        <v>3</v>
      </c>
      <c r="M77">
        <f>E189</f>
        <v>18.43</v>
      </c>
      <c r="N77">
        <f>E190</f>
        <v>18.3</v>
      </c>
      <c r="O77">
        <f>E191</f>
        <v>19.03</v>
      </c>
      <c r="S77" t="s">
        <v>101</v>
      </c>
      <c r="U77">
        <v>27.54</v>
      </c>
    </row>
    <row r="78" spans="3:21" ht="17" x14ac:dyDescent="0.2">
      <c r="C78" t="s">
        <v>102</v>
      </c>
      <c r="E78">
        <v>23.43</v>
      </c>
      <c r="K78" s="1" t="s">
        <v>4</v>
      </c>
      <c r="L78">
        <v>1</v>
      </c>
      <c r="M78">
        <f>U8</f>
        <v>17.11</v>
      </c>
      <c r="N78">
        <f>U31</f>
        <v>17.62</v>
      </c>
      <c r="O78">
        <f>U32</f>
        <v>17.13</v>
      </c>
      <c r="S78" t="s">
        <v>102</v>
      </c>
      <c r="U78">
        <v>18.760000000000002</v>
      </c>
    </row>
    <row r="79" spans="3:21" x14ac:dyDescent="0.2">
      <c r="C79" t="s">
        <v>103</v>
      </c>
      <c r="E79">
        <v>18.649999999999999</v>
      </c>
      <c r="L79">
        <v>2</v>
      </c>
      <c r="M79">
        <f>U56</f>
        <v>16.61</v>
      </c>
      <c r="N79">
        <f>U79</f>
        <v>16.52</v>
      </c>
      <c r="O79">
        <f>U80</f>
        <v>15.96</v>
      </c>
      <c r="S79" t="s">
        <v>103</v>
      </c>
      <c r="U79">
        <v>16.52</v>
      </c>
    </row>
    <row r="80" spans="3:21" x14ac:dyDescent="0.2">
      <c r="C80" t="s">
        <v>104</v>
      </c>
      <c r="L80">
        <v>3</v>
      </c>
      <c r="M80">
        <f>U104</f>
        <v>15.96</v>
      </c>
      <c r="N80">
        <f>U127</f>
        <v>15.96</v>
      </c>
      <c r="O80">
        <f>U128</f>
        <v>16.87</v>
      </c>
      <c r="S80" t="s">
        <v>104</v>
      </c>
      <c r="U80">
        <v>15.96</v>
      </c>
    </row>
    <row r="81" spans="3:21" ht="17" x14ac:dyDescent="0.2">
      <c r="C81" t="s">
        <v>105</v>
      </c>
      <c r="E81">
        <v>17.760000000000002</v>
      </c>
      <c r="K81" s="1" t="s">
        <v>5</v>
      </c>
      <c r="L81">
        <v>1</v>
      </c>
      <c r="M81">
        <f>U152</f>
        <v>17.09</v>
      </c>
      <c r="N81">
        <f>U175</f>
        <v>16.82</v>
      </c>
      <c r="O81">
        <f>U176</f>
        <v>16.12</v>
      </c>
      <c r="S81" t="s">
        <v>105</v>
      </c>
      <c r="U81">
        <v>17.350000000000001</v>
      </c>
    </row>
    <row r="82" spans="3:21" x14ac:dyDescent="0.2">
      <c r="C82" t="s">
        <v>106</v>
      </c>
      <c r="E82">
        <v>30.56</v>
      </c>
      <c r="L82">
        <v>2</v>
      </c>
      <c r="M82">
        <f>U200</f>
        <v>16.62</v>
      </c>
      <c r="N82">
        <f>U223</f>
        <v>16.5</v>
      </c>
      <c r="O82">
        <f>U224</f>
        <v>16.61</v>
      </c>
      <c r="S82" t="s">
        <v>106</v>
      </c>
      <c r="U82">
        <v>35.1</v>
      </c>
    </row>
    <row r="83" spans="3:21" x14ac:dyDescent="0.2">
      <c r="C83" t="s">
        <v>107</v>
      </c>
      <c r="E83">
        <v>32.090000000000003</v>
      </c>
      <c r="L83">
        <v>3</v>
      </c>
      <c r="M83">
        <f>U248</f>
        <v>17.3</v>
      </c>
      <c r="N83">
        <f>U271</f>
        <v>16.809999999999999</v>
      </c>
      <c r="O83">
        <f>U272</f>
        <v>16.309999999999999</v>
      </c>
      <c r="S83" t="s">
        <v>107</v>
      </c>
      <c r="U83">
        <v>36.909999999999997</v>
      </c>
    </row>
    <row r="84" spans="3:21" ht="17" x14ac:dyDescent="0.2">
      <c r="C84" t="s">
        <v>108</v>
      </c>
      <c r="E84">
        <v>27.09</v>
      </c>
      <c r="K84" s="1" t="s">
        <v>6</v>
      </c>
      <c r="L84">
        <v>1</v>
      </c>
      <c r="M84">
        <f>U296</f>
        <v>16.7</v>
      </c>
      <c r="N84">
        <f>U319</f>
        <v>17.239999999999998</v>
      </c>
      <c r="O84">
        <f>U320</f>
        <v>16.899999999999999</v>
      </c>
      <c r="S84" t="s">
        <v>108</v>
      </c>
      <c r="U84">
        <v>26.25</v>
      </c>
    </row>
    <row r="85" spans="3:21" x14ac:dyDescent="0.2">
      <c r="C85" t="s">
        <v>109</v>
      </c>
      <c r="E85">
        <v>27.98</v>
      </c>
      <c r="L85">
        <v>2</v>
      </c>
      <c r="M85">
        <f>U344</f>
        <v>17.53</v>
      </c>
      <c r="N85">
        <f>U367</f>
        <v>17</v>
      </c>
      <c r="O85">
        <f>U368</f>
        <v>16.91</v>
      </c>
      <c r="S85" t="s">
        <v>109</v>
      </c>
      <c r="U85">
        <v>26.61</v>
      </c>
    </row>
    <row r="86" spans="3:21" x14ac:dyDescent="0.2">
      <c r="C86" t="s">
        <v>110</v>
      </c>
      <c r="L86">
        <v>3</v>
      </c>
      <c r="M86">
        <f>U45</f>
        <v>17.059999999999999</v>
      </c>
      <c r="N86">
        <f>U46</f>
        <v>18.649999999999999</v>
      </c>
      <c r="O86">
        <f>U47</f>
        <v>18</v>
      </c>
      <c r="S86" t="s">
        <v>110</v>
      </c>
      <c r="U86">
        <v>26.58</v>
      </c>
    </row>
    <row r="87" spans="3:21" ht="17" x14ac:dyDescent="0.2">
      <c r="C87" t="s">
        <v>111</v>
      </c>
      <c r="E87">
        <v>40</v>
      </c>
      <c r="J87" s="1" t="s">
        <v>10</v>
      </c>
      <c r="K87" s="1" t="s">
        <v>0</v>
      </c>
      <c r="L87">
        <v>1</v>
      </c>
      <c r="M87">
        <f>E9</f>
        <v>18.09</v>
      </c>
      <c r="N87">
        <f>E10</f>
        <v>18.03</v>
      </c>
      <c r="O87">
        <f>E33</f>
        <v>17.170000000000002</v>
      </c>
      <c r="S87" t="s">
        <v>111</v>
      </c>
      <c r="U87">
        <v>31.32</v>
      </c>
    </row>
    <row r="88" spans="3:21" x14ac:dyDescent="0.2">
      <c r="C88" t="s">
        <v>112</v>
      </c>
      <c r="E88">
        <v>18.09</v>
      </c>
      <c r="L88">
        <v>2</v>
      </c>
      <c r="M88">
        <f>E57</f>
        <v>0</v>
      </c>
      <c r="N88">
        <f>E58</f>
        <v>17.170000000000002</v>
      </c>
      <c r="O88">
        <f>E81</f>
        <v>17.760000000000002</v>
      </c>
      <c r="S88" t="s">
        <v>112</v>
      </c>
      <c r="U88">
        <v>17.25</v>
      </c>
    </row>
    <row r="89" spans="3:21" x14ac:dyDescent="0.2">
      <c r="C89" t="s">
        <v>113</v>
      </c>
      <c r="E89">
        <v>18.45</v>
      </c>
      <c r="L89">
        <v>3</v>
      </c>
      <c r="M89">
        <f>E105</f>
        <v>0</v>
      </c>
      <c r="N89">
        <f>E106</f>
        <v>19.16</v>
      </c>
      <c r="O89">
        <f>E129</f>
        <v>19.690000000000001</v>
      </c>
      <c r="S89" t="s">
        <v>113</v>
      </c>
      <c r="U89">
        <v>18.03</v>
      </c>
    </row>
    <row r="90" spans="3:21" ht="17" x14ac:dyDescent="0.2">
      <c r="C90" t="s">
        <v>114</v>
      </c>
      <c r="E90">
        <v>26.06</v>
      </c>
      <c r="K90" s="1" t="s">
        <v>1</v>
      </c>
      <c r="L90">
        <v>1</v>
      </c>
      <c r="M90">
        <f>E153</f>
        <v>0</v>
      </c>
      <c r="N90">
        <f>E154</f>
        <v>15.59</v>
      </c>
      <c r="O90">
        <f>E177</f>
        <v>23.22</v>
      </c>
      <c r="S90" t="s">
        <v>114</v>
      </c>
      <c r="U90">
        <v>34.090000000000003</v>
      </c>
    </row>
    <row r="91" spans="3:21" x14ac:dyDescent="0.2">
      <c r="C91" t="s">
        <v>115</v>
      </c>
      <c r="E91">
        <v>26.25</v>
      </c>
      <c r="L91">
        <v>2</v>
      </c>
      <c r="M91">
        <f>E201</f>
        <v>0</v>
      </c>
      <c r="N91">
        <f>E202</f>
        <v>14.66</v>
      </c>
      <c r="O91">
        <f>E225</f>
        <v>15.13</v>
      </c>
      <c r="S91" t="s">
        <v>115</v>
      </c>
      <c r="U91">
        <v>35.17</v>
      </c>
    </row>
    <row r="92" spans="3:21" x14ac:dyDescent="0.2">
      <c r="C92" t="s">
        <v>116</v>
      </c>
      <c r="E92">
        <v>26.1</v>
      </c>
      <c r="L92">
        <v>3</v>
      </c>
      <c r="M92">
        <f>E249</f>
        <v>15.12</v>
      </c>
      <c r="N92">
        <f>E250</f>
        <v>15.71</v>
      </c>
      <c r="O92">
        <f>E273</f>
        <v>14.24</v>
      </c>
      <c r="S92" t="s">
        <v>116</v>
      </c>
      <c r="U92">
        <v>35.46</v>
      </c>
    </row>
    <row r="93" spans="3:21" ht="17" x14ac:dyDescent="0.2">
      <c r="C93" t="s">
        <v>117</v>
      </c>
      <c r="E93">
        <v>18.100000000000001</v>
      </c>
      <c r="K93" s="1" t="s">
        <v>2</v>
      </c>
      <c r="L93">
        <v>1</v>
      </c>
      <c r="M93">
        <f>E297</f>
        <v>15.68</v>
      </c>
      <c r="N93">
        <f>E298</f>
        <v>14.89</v>
      </c>
      <c r="O93">
        <f>E321</f>
        <v>15.07</v>
      </c>
      <c r="S93" t="s">
        <v>117</v>
      </c>
      <c r="U93">
        <v>40</v>
      </c>
    </row>
    <row r="94" spans="3:21" x14ac:dyDescent="0.2">
      <c r="C94" t="s">
        <v>118</v>
      </c>
      <c r="E94">
        <v>18.579999999999998</v>
      </c>
      <c r="L94">
        <v>2</v>
      </c>
      <c r="M94">
        <f>E345</f>
        <v>14.78</v>
      </c>
      <c r="N94">
        <f>E346</f>
        <v>15.02</v>
      </c>
      <c r="O94">
        <f>E369</f>
        <v>15.51</v>
      </c>
      <c r="S94" t="s">
        <v>118</v>
      </c>
    </row>
    <row r="95" spans="3:21" x14ac:dyDescent="0.2">
      <c r="C95" t="s">
        <v>119</v>
      </c>
      <c r="E95">
        <v>17.73</v>
      </c>
      <c r="L95">
        <v>3</v>
      </c>
      <c r="M95">
        <f>E24</f>
        <v>17.440000000000001</v>
      </c>
      <c r="N95">
        <f>E25</f>
        <v>16.11</v>
      </c>
      <c r="O95">
        <f>E26</f>
        <v>15.66</v>
      </c>
      <c r="S95" t="s">
        <v>119</v>
      </c>
      <c r="U95">
        <v>38.18</v>
      </c>
    </row>
    <row r="96" spans="3:21" ht="17" x14ac:dyDescent="0.2">
      <c r="C96" t="s">
        <v>120</v>
      </c>
      <c r="E96">
        <v>28.47</v>
      </c>
      <c r="K96" s="1" t="s">
        <v>3</v>
      </c>
      <c r="L96">
        <v>1</v>
      </c>
      <c r="M96">
        <f>E72</f>
        <v>14.88</v>
      </c>
      <c r="N96">
        <f>E73</f>
        <v>13.9</v>
      </c>
      <c r="O96">
        <f>E74</f>
        <v>14.33</v>
      </c>
      <c r="S96" t="s">
        <v>120</v>
      </c>
    </row>
    <row r="97" spans="3:21" x14ac:dyDescent="0.2">
      <c r="C97" t="s">
        <v>121</v>
      </c>
      <c r="E97">
        <v>38.619999999999997</v>
      </c>
      <c r="L97">
        <v>2</v>
      </c>
      <c r="M97">
        <f>E120</f>
        <v>13.86</v>
      </c>
      <c r="N97">
        <f>E121</f>
        <v>14.5</v>
      </c>
      <c r="O97">
        <f>E122</f>
        <v>13.6</v>
      </c>
      <c r="S97" t="s">
        <v>121</v>
      </c>
      <c r="U97">
        <v>40</v>
      </c>
    </row>
    <row r="98" spans="3:21" x14ac:dyDescent="0.2">
      <c r="C98" t="s">
        <v>122</v>
      </c>
      <c r="E98">
        <v>28.79</v>
      </c>
      <c r="L98">
        <v>3</v>
      </c>
      <c r="M98">
        <f>E168</f>
        <v>14.49</v>
      </c>
      <c r="N98">
        <f>E169</f>
        <v>14.15</v>
      </c>
      <c r="O98">
        <f>E170</f>
        <v>15.08</v>
      </c>
      <c r="S98" t="s">
        <v>122</v>
      </c>
    </row>
    <row r="99" spans="3:21" ht="17" x14ac:dyDescent="0.2">
      <c r="C99" t="s">
        <v>123</v>
      </c>
      <c r="E99">
        <v>16.21</v>
      </c>
      <c r="K99" s="1" t="s">
        <v>4</v>
      </c>
      <c r="L99">
        <v>1</v>
      </c>
      <c r="M99">
        <f>U9</f>
        <v>17.29</v>
      </c>
      <c r="N99">
        <f>U10</f>
        <v>17.48</v>
      </c>
      <c r="O99">
        <f>U33</f>
        <v>17.54</v>
      </c>
      <c r="S99" t="s">
        <v>123</v>
      </c>
      <c r="U99">
        <v>14.11</v>
      </c>
    </row>
    <row r="100" spans="3:21" x14ac:dyDescent="0.2">
      <c r="C100" t="s">
        <v>124</v>
      </c>
      <c r="E100">
        <v>17.88</v>
      </c>
      <c r="L100">
        <v>2</v>
      </c>
      <c r="M100">
        <f>U57</f>
        <v>16.86</v>
      </c>
      <c r="N100">
        <f>U58</f>
        <v>16.989999999999998</v>
      </c>
      <c r="O100">
        <f>U81</f>
        <v>17.350000000000001</v>
      </c>
      <c r="S100" t="s">
        <v>124</v>
      </c>
      <c r="U100">
        <v>13.69</v>
      </c>
    </row>
    <row r="101" spans="3:21" x14ac:dyDescent="0.2">
      <c r="C101" t="s">
        <v>125</v>
      </c>
      <c r="E101">
        <v>28.13</v>
      </c>
      <c r="L101">
        <v>3</v>
      </c>
      <c r="M101">
        <f>U105</f>
        <v>16.45</v>
      </c>
      <c r="N101">
        <f>U106</f>
        <v>16.309999999999999</v>
      </c>
      <c r="O101">
        <f>U129</f>
        <v>16.03</v>
      </c>
      <c r="S101" t="s">
        <v>125</v>
      </c>
      <c r="U101">
        <v>26.02</v>
      </c>
    </row>
    <row r="102" spans="3:21" ht="17" x14ac:dyDescent="0.2">
      <c r="C102" t="s">
        <v>126</v>
      </c>
      <c r="E102">
        <v>25.2</v>
      </c>
      <c r="K102" s="1" t="s">
        <v>5</v>
      </c>
      <c r="L102">
        <v>1</v>
      </c>
      <c r="M102">
        <f>U153</f>
        <v>14.43</v>
      </c>
      <c r="N102">
        <f>U154</f>
        <v>14.64</v>
      </c>
      <c r="O102">
        <f>U177</f>
        <v>14.47</v>
      </c>
      <c r="S102" t="s">
        <v>126</v>
      </c>
      <c r="U102">
        <v>19.09</v>
      </c>
    </row>
    <row r="103" spans="3:21" x14ac:dyDescent="0.2">
      <c r="C103" t="s">
        <v>127</v>
      </c>
      <c r="E103">
        <v>24.99</v>
      </c>
      <c r="L103">
        <v>2</v>
      </c>
      <c r="M103">
        <f>U201</f>
        <v>14.08</v>
      </c>
      <c r="N103">
        <f>U202</f>
        <v>13.99</v>
      </c>
      <c r="O103">
        <f>U225</f>
        <v>15.79</v>
      </c>
      <c r="S103" t="s">
        <v>127</v>
      </c>
      <c r="U103">
        <v>18.78</v>
      </c>
    </row>
    <row r="104" spans="3:21" x14ac:dyDescent="0.2">
      <c r="C104" t="s">
        <v>128</v>
      </c>
      <c r="E104">
        <v>19.93</v>
      </c>
      <c r="L104">
        <v>3</v>
      </c>
      <c r="M104">
        <f>U249</f>
        <v>13.85</v>
      </c>
      <c r="N104">
        <f>U250</f>
        <v>14.06</v>
      </c>
      <c r="O104">
        <f>U273</f>
        <v>13.97</v>
      </c>
      <c r="S104" t="s">
        <v>128</v>
      </c>
      <c r="U104">
        <v>15.96</v>
      </c>
    </row>
    <row r="105" spans="3:21" ht="17" x14ac:dyDescent="0.2">
      <c r="C105" t="s">
        <v>129</v>
      </c>
      <c r="K105" s="1" t="s">
        <v>6</v>
      </c>
      <c r="L105">
        <v>1</v>
      </c>
      <c r="M105">
        <f>U297</f>
        <v>13.7</v>
      </c>
      <c r="N105">
        <f>U298</f>
        <v>13.17</v>
      </c>
      <c r="O105">
        <f>U321</f>
        <v>12.6</v>
      </c>
      <c r="S105" t="s">
        <v>129</v>
      </c>
      <c r="U105">
        <v>16.45</v>
      </c>
    </row>
    <row r="106" spans="3:21" x14ac:dyDescent="0.2">
      <c r="C106" t="s">
        <v>130</v>
      </c>
      <c r="E106">
        <v>19.16</v>
      </c>
      <c r="L106">
        <v>2</v>
      </c>
      <c r="M106">
        <f>U345</f>
        <v>13.07</v>
      </c>
      <c r="N106">
        <f>U346</f>
        <v>12.79</v>
      </c>
      <c r="O106">
        <f>U369</f>
        <v>12.58</v>
      </c>
      <c r="S106" t="s">
        <v>130</v>
      </c>
      <c r="U106">
        <v>16.309999999999999</v>
      </c>
    </row>
    <row r="107" spans="3:21" x14ac:dyDescent="0.2">
      <c r="C107" t="s">
        <v>131</v>
      </c>
      <c r="E107">
        <v>32.79</v>
      </c>
      <c r="L107">
        <v>3</v>
      </c>
      <c r="M107">
        <f>U24</f>
        <v>13.59</v>
      </c>
      <c r="N107">
        <f>U25</f>
        <v>13.8</v>
      </c>
      <c r="O107">
        <f>U26</f>
        <v>14.58</v>
      </c>
      <c r="S107" t="s">
        <v>131</v>
      </c>
      <c r="U107">
        <v>28.28</v>
      </c>
    </row>
    <row r="108" spans="3:21" ht="17" x14ac:dyDescent="0.2">
      <c r="C108" t="s">
        <v>132</v>
      </c>
      <c r="E108">
        <v>28.22</v>
      </c>
      <c r="J108" s="1" t="s">
        <v>11</v>
      </c>
      <c r="K108" s="1" t="s">
        <v>0</v>
      </c>
      <c r="L108">
        <v>1</v>
      </c>
      <c r="M108">
        <f>E11</f>
        <v>33</v>
      </c>
      <c r="N108">
        <f>E34</f>
        <v>34.49</v>
      </c>
      <c r="O108">
        <f>E35</f>
        <v>40</v>
      </c>
      <c r="S108" t="s">
        <v>132</v>
      </c>
      <c r="U108">
        <v>27.26</v>
      </c>
    </row>
    <row r="109" spans="3:21" x14ac:dyDescent="0.2">
      <c r="C109" t="s">
        <v>133</v>
      </c>
      <c r="E109">
        <v>27.51</v>
      </c>
      <c r="L109">
        <v>2</v>
      </c>
      <c r="M109">
        <f>E59</f>
        <v>27.73</v>
      </c>
      <c r="N109">
        <f>E82</f>
        <v>30.56</v>
      </c>
      <c r="O109">
        <f>E83</f>
        <v>32.090000000000003</v>
      </c>
      <c r="S109" t="s">
        <v>133</v>
      </c>
      <c r="U109">
        <v>27.02</v>
      </c>
    </row>
    <row r="110" spans="3:21" x14ac:dyDescent="0.2">
      <c r="C110" t="s">
        <v>134</v>
      </c>
      <c r="L110">
        <v>3</v>
      </c>
      <c r="M110">
        <f>E107</f>
        <v>32.79</v>
      </c>
      <c r="N110">
        <f>E130</f>
        <v>28.75</v>
      </c>
      <c r="O110">
        <f>E131</f>
        <v>30.29</v>
      </c>
      <c r="S110" t="s">
        <v>134</v>
      </c>
      <c r="U110">
        <v>25.74</v>
      </c>
    </row>
    <row r="111" spans="3:21" ht="17" x14ac:dyDescent="0.2">
      <c r="C111" t="s">
        <v>135</v>
      </c>
      <c r="K111" s="1" t="s">
        <v>1</v>
      </c>
      <c r="L111">
        <v>1</v>
      </c>
      <c r="M111">
        <f>E155</f>
        <v>40</v>
      </c>
      <c r="N111">
        <f>E178</f>
        <v>32.840000000000003</v>
      </c>
      <c r="O111">
        <f>E179</f>
        <v>31.78</v>
      </c>
      <c r="S111" t="s">
        <v>135</v>
      </c>
      <c r="U111">
        <v>31.73</v>
      </c>
    </row>
    <row r="112" spans="3:21" x14ac:dyDescent="0.2">
      <c r="C112" t="s">
        <v>136</v>
      </c>
      <c r="E112">
        <v>40</v>
      </c>
      <c r="L112">
        <v>2</v>
      </c>
      <c r="M112">
        <f>E203</f>
        <v>37.67</v>
      </c>
      <c r="N112">
        <f>E226</f>
        <v>33.130000000000003</v>
      </c>
      <c r="O112">
        <f>E227</f>
        <v>31.71</v>
      </c>
      <c r="S112" t="s">
        <v>136</v>
      </c>
      <c r="U112">
        <v>31.41</v>
      </c>
    </row>
    <row r="113" spans="3:21" x14ac:dyDescent="0.2">
      <c r="C113" t="s">
        <v>137</v>
      </c>
      <c r="E113">
        <v>18.97</v>
      </c>
      <c r="L113">
        <v>3</v>
      </c>
      <c r="M113">
        <f>E251</f>
        <v>33.979999999999997</v>
      </c>
      <c r="N113">
        <f>E274</f>
        <v>34.22</v>
      </c>
      <c r="O113">
        <f>E275</f>
        <v>33.53</v>
      </c>
      <c r="S113" t="s">
        <v>137</v>
      </c>
      <c r="U113">
        <v>17.48</v>
      </c>
    </row>
    <row r="114" spans="3:21" ht="17" x14ac:dyDescent="0.2">
      <c r="C114" t="s">
        <v>138</v>
      </c>
      <c r="E114">
        <v>13.7</v>
      </c>
      <c r="K114" s="1" t="s">
        <v>2</v>
      </c>
      <c r="L114">
        <v>1</v>
      </c>
      <c r="M114">
        <f>E299</f>
        <v>27.2</v>
      </c>
      <c r="N114">
        <f>E322</f>
        <v>29.26</v>
      </c>
      <c r="O114">
        <f>E323</f>
        <v>30.52</v>
      </c>
      <c r="S114" t="s">
        <v>138</v>
      </c>
      <c r="U114">
        <v>27.59</v>
      </c>
    </row>
    <row r="115" spans="3:21" x14ac:dyDescent="0.2">
      <c r="C115" t="s">
        <v>139</v>
      </c>
      <c r="E115">
        <v>13.69</v>
      </c>
      <c r="L115">
        <v>2</v>
      </c>
      <c r="M115">
        <f>E347</f>
        <v>30.8</v>
      </c>
      <c r="N115">
        <f>E370</f>
        <v>32.130000000000003</v>
      </c>
      <c r="O115">
        <f>E371</f>
        <v>40</v>
      </c>
      <c r="S115" t="s">
        <v>139</v>
      </c>
      <c r="U115">
        <v>27.12</v>
      </c>
    </row>
    <row r="116" spans="3:21" x14ac:dyDescent="0.2">
      <c r="C116" t="s">
        <v>140</v>
      </c>
      <c r="E116">
        <v>14.2</v>
      </c>
      <c r="L116">
        <v>3</v>
      </c>
      <c r="M116">
        <f>E48</f>
        <v>38.07</v>
      </c>
      <c r="N116">
        <f>E49</f>
        <v>31.62</v>
      </c>
      <c r="O116">
        <f>E50</f>
        <v>32.869999999999997</v>
      </c>
      <c r="S116" t="s">
        <v>140</v>
      </c>
      <c r="U116">
        <v>27.92</v>
      </c>
    </row>
    <row r="117" spans="3:21" ht="17" x14ac:dyDescent="0.2">
      <c r="C117" t="s">
        <v>141</v>
      </c>
      <c r="E117">
        <v>20.28</v>
      </c>
      <c r="K117" s="1" t="s">
        <v>3</v>
      </c>
      <c r="L117">
        <v>1</v>
      </c>
      <c r="M117">
        <f>E96</f>
        <v>28.47</v>
      </c>
      <c r="N117">
        <f>E97</f>
        <v>38.619999999999997</v>
      </c>
      <c r="O117">
        <f>E98</f>
        <v>28.79</v>
      </c>
      <c r="S117" t="s">
        <v>141</v>
      </c>
      <c r="U117">
        <v>30.53</v>
      </c>
    </row>
    <row r="118" spans="3:21" x14ac:dyDescent="0.2">
      <c r="C118" t="s">
        <v>142</v>
      </c>
      <c r="E118">
        <v>20.28</v>
      </c>
      <c r="L118">
        <v>2</v>
      </c>
      <c r="M118">
        <f>E144</f>
        <v>38.200000000000003</v>
      </c>
      <c r="N118">
        <f>E145</f>
        <v>31.08</v>
      </c>
      <c r="O118">
        <f>E146</f>
        <v>0</v>
      </c>
      <c r="S118" t="s">
        <v>142</v>
      </c>
      <c r="U118">
        <v>30.76</v>
      </c>
    </row>
    <row r="119" spans="3:21" x14ac:dyDescent="0.2">
      <c r="C119" t="s">
        <v>143</v>
      </c>
      <c r="E119">
        <v>20.46</v>
      </c>
      <c r="L119">
        <v>3</v>
      </c>
      <c r="M119">
        <f>E192</f>
        <v>34.43</v>
      </c>
      <c r="N119">
        <f>E193</f>
        <v>30.81</v>
      </c>
      <c r="O119">
        <f>E194</f>
        <v>36.86</v>
      </c>
      <c r="S119" t="s">
        <v>143</v>
      </c>
      <c r="U119">
        <v>31.42</v>
      </c>
    </row>
    <row r="120" spans="3:21" ht="17" x14ac:dyDescent="0.2">
      <c r="C120" t="s">
        <v>144</v>
      </c>
      <c r="E120">
        <v>13.86</v>
      </c>
      <c r="K120" s="1" t="s">
        <v>4</v>
      </c>
      <c r="L120">
        <v>1</v>
      </c>
      <c r="M120">
        <f>U11</f>
        <v>38.5</v>
      </c>
      <c r="N120">
        <f>U34</f>
        <v>36.07</v>
      </c>
      <c r="O120">
        <f>U35</f>
        <v>33.33</v>
      </c>
      <c r="S120" t="s">
        <v>144</v>
      </c>
    </row>
    <row r="121" spans="3:21" x14ac:dyDescent="0.2">
      <c r="C121" t="s">
        <v>145</v>
      </c>
      <c r="E121">
        <v>14.5</v>
      </c>
      <c r="L121">
        <v>2</v>
      </c>
      <c r="M121">
        <f>U59</f>
        <v>29.64</v>
      </c>
      <c r="N121">
        <f>U82</f>
        <v>35.1</v>
      </c>
      <c r="O121">
        <f>U83</f>
        <v>36.909999999999997</v>
      </c>
      <c r="S121" t="s">
        <v>145</v>
      </c>
    </row>
    <row r="122" spans="3:21" x14ac:dyDescent="0.2">
      <c r="C122" t="s">
        <v>146</v>
      </c>
      <c r="E122">
        <v>13.6</v>
      </c>
      <c r="L122">
        <v>3</v>
      </c>
      <c r="M122">
        <f>U107</f>
        <v>28.28</v>
      </c>
      <c r="N122">
        <f>U130</f>
        <v>33.950000000000003</v>
      </c>
      <c r="O122">
        <f>U131</f>
        <v>31.22</v>
      </c>
      <c r="S122" t="s">
        <v>146</v>
      </c>
    </row>
    <row r="123" spans="3:21" ht="17" x14ac:dyDescent="0.2">
      <c r="C123" t="s">
        <v>147</v>
      </c>
      <c r="E123">
        <v>17.34</v>
      </c>
      <c r="K123" s="1" t="s">
        <v>5</v>
      </c>
      <c r="L123">
        <v>1</v>
      </c>
      <c r="M123">
        <f>U155</f>
        <v>30.72</v>
      </c>
      <c r="N123">
        <f>U178</f>
        <v>30.7</v>
      </c>
      <c r="O123">
        <f>U179</f>
        <v>34.090000000000003</v>
      </c>
      <c r="S123" t="s">
        <v>147</v>
      </c>
      <c r="U123">
        <v>13.19</v>
      </c>
    </row>
    <row r="124" spans="3:21" x14ac:dyDescent="0.2">
      <c r="C124" t="s">
        <v>148</v>
      </c>
      <c r="E124">
        <v>29.13</v>
      </c>
      <c r="L124">
        <v>2</v>
      </c>
      <c r="M124">
        <f>U203</f>
        <v>40</v>
      </c>
      <c r="N124">
        <f>U226</f>
        <v>40</v>
      </c>
      <c r="O124">
        <f>U227</f>
        <v>40</v>
      </c>
      <c r="S124" t="s">
        <v>148</v>
      </c>
      <c r="U124">
        <v>26.94</v>
      </c>
    </row>
    <row r="125" spans="3:21" x14ac:dyDescent="0.2">
      <c r="C125" t="s">
        <v>149</v>
      </c>
      <c r="E125">
        <v>29.21</v>
      </c>
      <c r="L125">
        <v>3</v>
      </c>
      <c r="M125">
        <f>U251</f>
        <v>30.98</v>
      </c>
      <c r="N125">
        <f>U274</f>
        <v>29.73</v>
      </c>
      <c r="O125">
        <f>U275</f>
        <v>30.96</v>
      </c>
      <c r="S125" t="s">
        <v>149</v>
      </c>
      <c r="U125">
        <v>25.99</v>
      </c>
    </row>
    <row r="126" spans="3:21" ht="17" x14ac:dyDescent="0.2">
      <c r="C126" t="s">
        <v>150</v>
      </c>
      <c r="E126">
        <v>25.19</v>
      </c>
      <c r="K126" s="1" t="s">
        <v>6</v>
      </c>
      <c r="L126">
        <v>1</v>
      </c>
      <c r="M126">
        <f>U299</f>
        <v>30.42</v>
      </c>
      <c r="N126">
        <f>U322</f>
        <v>30.19</v>
      </c>
      <c r="O126">
        <f>U323</f>
        <v>30.23</v>
      </c>
      <c r="S126" t="s">
        <v>150</v>
      </c>
      <c r="U126">
        <v>19.84</v>
      </c>
    </row>
    <row r="127" spans="3:21" x14ac:dyDescent="0.2">
      <c r="C127" t="s">
        <v>151</v>
      </c>
      <c r="E127">
        <v>19.91</v>
      </c>
      <c r="L127">
        <v>2</v>
      </c>
      <c r="M127">
        <f>U347</f>
        <v>40</v>
      </c>
      <c r="N127">
        <f>U370</f>
        <v>40</v>
      </c>
      <c r="O127">
        <f>U371</f>
        <v>40</v>
      </c>
      <c r="S127" t="s">
        <v>151</v>
      </c>
      <c r="U127">
        <v>15.96</v>
      </c>
    </row>
    <row r="128" spans="3:21" x14ac:dyDescent="0.2">
      <c r="C128" t="s">
        <v>152</v>
      </c>
      <c r="L128">
        <v>3</v>
      </c>
      <c r="M128">
        <f>U48</f>
        <v>32.49</v>
      </c>
      <c r="N128">
        <f>U49</f>
        <v>31.48</v>
      </c>
      <c r="O128">
        <f>U50</f>
        <v>33.25</v>
      </c>
      <c r="S128" t="s">
        <v>152</v>
      </c>
      <c r="U128">
        <v>16.87</v>
      </c>
    </row>
    <row r="129" spans="3:21" ht="17" x14ac:dyDescent="0.2">
      <c r="C129" t="s">
        <v>153</v>
      </c>
      <c r="E129">
        <v>19.690000000000001</v>
      </c>
      <c r="J129" s="1" t="s">
        <v>12</v>
      </c>
      <c r="K129" s="1" t="s">
        <v>0</v>
      </c>
      <c r="L129">
        <v>1</v>
      </c>
      <c r="M129">
        <f>E12</f>
        <v>27.54</v>
      </c>
      <c r="N129">
        <f>E13</f>
        <v>28.51</v>
      </c>
      <c r="O129">
        <f>E36</f>
        <v>25.53</v>
      </c>
      <c r="S129" t="s">
        <v>153</v>
      </c>
      <c r="U129">
        <v>16.03</v>
      </c>
    </row>
    <row r="130" spans="3:21" x14ac:dyDescent="0.2">
      <c r="C130" t="s">
        <v>154</v>
      </c>
      <c r="E130">
        <v>28.75</v>
      </c>
      <c r="L130">
        <v>2</v>
      </c>
      <c r="M130">
        <f>E60</f>
        <v>27.21</v>
      </c>
      <c r="N130">
        <f>E61</f>
        <v>27.1</v>
      </c>
      <c r="O130">
        <f>E84</f>
        <v>27.09</v>
      </c>
      <c r="S130" t="s">
        <v>154</v>
      </c>
      <c r="U130">
        <v>33.950000000000003</v>
      </c>
    </row>
    <row r="131" spans="3:21" x14ac:dyDescent="0.2">
      <c r="C131" t="s">
        <v>155</v>
      </c>
      <c r="E131">
        <v>30.29</v>
      </c>
      <c r="L131">
        <v>3</v>
      </c>
      <c r="M131">
        <f>E108</f>
        <v>28.22</v>
      </c>
      <c r="N131">
        <f>E109</f>
        <v>27.51</v>
      </c>
      <c r="O131">
        <f>E132</f>
        <v>27.69</v>
      </c>
      <c r="S131" t="s">
        <v>155</v>
      </c>
      <c r="U131">
        <v>31.22</v>
      </c>
    </row>
    <row r="132" spans="3:21" ht="17" x14ac:dyDescent="0.2">
      <c r="C132" t="s">
        <v>156</v>
      </c>
      <c r="E132">
        <v>27.69</v>
      </c>
      <c r="K132" s="1" t="s">
        <v>1</v>
      </c>
      <c r="L132">
        <v>1</v>
      </c>
      <c r="M132">
        <f>E156</f>
        <v>28.74</v>
      </c>
      <c r="N132">
        <f>E157</f>
        <v>29.26</v>
      </c>
      <c r="O132">
        <f>E180</f>
        <v>28.6</v>
      </c>
      <c r="S132" t="s">
        <v>156</v>
      </c>
      <c r="U132">
        <v>27.57</v>
      </c>
    </row>
    <row r="133" spans="3:21" x14ac:dyDescent="0.2">
      <c r="C133" t="s">
        <v>157</v>
      </c>
      <c r="E133">
        <v>29.06</v>
      </c>
      <c r="L133">
        <v>2</v>
      </c>
      <c r="M133">
        <f>E204</f>
        <v>29.71</v>
      </c>
      <c r="N133">
        <f>E205</f>
        <v>28.34</v>
      </c>
      <c r="O133">
        <f>E228</f>
        <v>28.26</v>
      </c>
      <c r="S133" t="s">
        <v>157</v>
      </c>
      <c r="U133">
        <v>25.83</v>
      </c>
    </row>
    <row r="134" spans="3:21" x14ac:dyDescent="0.2">
      <c r="C134" t="s">
        <v>158</v>
      </c>
      <c r="L134">
        <v>3</v>
      </c>
      <c r="M134">
        <f>E252</f>
        <v>28.56</v>
      </c>
      <c r="N134">
        <f>E253</f>
        <v>27.89</v>
      </c>
      <c r="O134">
        <f>E276</f>
        <v>27.9</v>
      </c>
      <c r="S134" t="s">
        <v>158</v>
      </c>
      <c r="U134">
        <v>26.42</v>
      </c>
    </row>
    <row r="135" spans="3:21" ht="17" x14ac:dyDescent="0.2">
      <c r="C135" t="s">
        <v>159</v>
      </c>
      <c r="E135">
        <v>36.130000000000003</v>
      </c>
      <c r="K135" s="1" t="s">
        <v>2</v>
      </c>
      <c r="L135">
        <v>1</v>
      </c>
      <c r="M135">
        <f>E300</f>
        <v>25.23</v>
      </c>
      <c r="N135">
        <f>E301</f>
        <v>26.27</v>
      </c>
      <c r="O135">
        <f>E324</f>
        <v>25.56</v>
      </c>
      <c r="S135" t="s">
        <v>159</v>
      </c>
      <c r="U135">
        <v>31.34</v>
      </c>
    </row>
    <row r="136" spans="3:21" x14ac:dyDescent="0.2">
      <c r="C136" t="s">
        <v>160</v>
      </c>
      <c r="E136">
        <v>19.239999999999998</v>
      </c>
      <c r="L136">
        <v>2</v>
      </c>
      <c r="M136">
        <f>E348</f>
        <v>25.82</v>
      </c>
      <c r="N136">
        <f>E349</f>
        <v>25.78</v>
      </c>
      <c r="O136">
        <f>E372</f>
        <v>25.92</v>
      </c>
      <c r="S136" t="s">
        <v>160</v>
      </c>
      <c r="U136">
        <v>17.27</v>
      </c>
    </row>
    <row r="137" spans="3:21" x14ac:dyDescent="0.2">
      <c r="C137" t="s">
        <v>161</v>
      </c>
      <c r="E137">
        <v>19.54</v>
      </c>
      <c r="L137">
        <v>3</v>
      </c>
      <c r="M137">
        <f>E210</f>
        <v>26.85</v>
      </c>
      <c r="N137">
        <f>E211</f>
        <v>25.9</v>
      </c>
      <c r="O137">
        <f>E212</f>
        <v>25.42</v>
      </c>
      <c r="S137" t="s">
        <v>161</v>
      </c>
      <c r="U137">
        <v>16.87</v>
      </c>
    </row>
    <row r="138" spans="3:21" ht="17" x14ac:dyDescent="0.2">
      <c r="C138" t="s">
        <v>162</v>
      </c>
      <c r="E138">
        <v>26.73</v>
      </c>
      <c r="K138" s="1" t="s">
        <v>3</v>
      </c>
      <c r="L138">
        <v>1</v>
      </c>
      <c r="M138">
        <f>E258</f>
        <v>27.62</v>
      </c>
      <c r="N138">
        <f>E259</f>
        <v>28.03</v>
      </c>
      <c r="O138">
        <f>E260</f>
        <v>26.69</v>
      </c>
      <c r="S138" t="s">
        <v>162</v>
      </c>
      <c r="U138">
        <v>26.63</v>
      </c>
    </row>
    <row r="139" spans="3:21" x14ac:dyDescent="0.2">
      <c r="C139" t="s">
        <v>163</v>
      </c>
      <c r="E139">
        <v>26.8</v>
      </c>
      <c r="L139">
        <v>2</v>
      </c>
      <c r="M139">
        <f>E306</f>
        <v>27.62</v>
      </c>
      <c r="N139">
        <f>E307</f>
        <v>27.23</v>
      </c>
      <c r="O139">
        <f>E308</f>
        <v>27.85</v>
      </c>
      <c r="S139" t="s">
        <v>163</v>
      </c>
      <c r="U139">
        <v>25.91</v>
      </c>
    </row>
    <row r="140" spans="3:21" x14ac:dyDescent="0.2">
      <c r="C140" t="s">
        <v>164</v>
      </c>
      <c r="E140">
        <v>26.28</v>
      </c>
      <c r="L140">
        <v>3</v>
      </c>
      <c r="M140">
        <f>E354</f>
        <v>27.46</v>
      </c>
      <c r="N140">
        <f>E355</f>
        <v>28.33</v>
      </c>
      <c r="O140">
        <f>E356</f>
        <v>28.89</v>
      </c>
      <c r="S140" t="s">
        <v>164</v>
      </c>
      <c r="U140">
        <v>26.5</v>
      </c>
    </row>
    <row r="141" spans="3:21" ht="17" x14ac:dyDescent="0.2">
      <c r="C141" t="s">
        <v>165</v>
      </c>
      <c r="E141">
        <v>17.88</v>
      </c>
      <c r="K141" s="1" t="s">
        <v>4</v>
      </c>
      <c r="L141">
        <v>1</v>
      </c>
      <c r="M141">
        <f>U12</f>
        <v>27.3</v>
      </c>
      <c r="N141">
        <f>U13</f>
        <v>27.24</v>
      </c>
      <c r="O141">
        <f>U36</f>
        <v>25.73</v>
      </c>
      <c r="S141" t="s">
        <v>165</v>
      </c>
      <c r="U141">
        <v>17.3</v>
      </c>
    </row>
    <row r="142" spans="3:21" x14ac:dyDescent="0.2">
      <c r="C142" t="s">
        <v>166</v>
      </c>
      <c r="E142">
        <v>18.05</v>
      </c>
      <c r="L142">
        <v>2</v>
      </c>
      <c r="M142">
        <f>U60</f>
        <v>26.3</v>
      </c>
      <c r="N142">
        <f>U61</f>
        <v>26.61</v>
      </c>
      <c r="O142">
        <f>U84</f>
        <v>26.25</v>
      </c>
      <c r="S142" t="s">
        <v>166</v>
      </c>
      <c r="U142">
        <v>17.100000000000001</v>
      </c>
    </row>
    <row r="143" spans="3:21" x14ac:dyDescent="0.2">
      <c r="C143" t="s">
        <v>167</v>
      </c>
      <c r="E143">
        <v>17.91</v>
      </c>
      <c r="L143">
        <v>3</v>
      </c>
      <c r="M143">
        <f>U108</f>
        <v>27.26</v>
      </c>
      <c r="N143">
        <f>U109</f>
        <v>27.02</v>
      </c>
      <c r="O143">
        <f>U132</f>
        <v>27.57</v>
      </c>
      <c r="S143" t="s">
        <v>167</v>
      </c>
      <c r="U143">
        <v>17.88</v>
      </c>
    </row>
    <row r="144" spans="3:21" ht="17" x14ac:dyDescent="0.2">
      <c r="C144" t="s">
        <v>168</v>
      </c>
      <c r="E144">
        <v>38.200000000000003</v>
      </c>
      <c r="K144" s="1" t="s">
        <v>5</v>
      </c>
      <c r="L144">
        <v>1</v>
      </c>
      <c r="M144">
        <f>U156</f>
        <v>26.95</v>
      </c>
      <c r="N144">
        <f>U157</f>
        <v>26.91</v>
      </c>
      <c r="O144">
        <f>U180</f>
        <v>27.13</v>
      </c>
      <c r="S144" t="s">
        <v>168</v>
      </c>
    </row>
    <row r="145" spans="3:21" x14ac:dyDescent="0.2">
      <c r="C145" t="s">
        <v>169</v>
      </c>
      <c r="E145">
        <v>31.08</v>
      </c>
      <c r="L145">
        <v>2</v>
      </c>
      <c r="M145">
        <f>U204</f>
        <v>27.47</v>
      </c>
      <c r="N145">
        <f>U205</f>
        <v>26.6</v>
      </c>
      <c r="O145">
        <f>U228</f>
        <v>26.59</v>
      </c>
      <c r="S145" t="s">
        <v>169</v>
      </c>
    </row>
    <row r="146" spans="3:21" x14ac:dyDescent="0.2">
      <c r="C146" t="s">
        <v>170</v>
      </c>
      <c r="L146">
        <v>3</v>
      </c>
      <c r="M146">
        <f>U252</f>
        <v>26.88</v>
      </c>
      <c r="N146">
        <f>U253</f>
        <v>26.99</v>
      </c>
      <c r="O146">
        <f>U276</f>
        <v>27.53</v>
      </c>
      <c r="S146" t="s">
        <v>170</v>
      </c>
    </row>
    <row r="147" spans="3:21" ht="17" x14ac:dyDescent="0.2">
      <c r="C147" t="s">
        <v>171</v>
      </c>
      <c r="E147">
        <v>14.08</v>
      </c>
      <c r="K147" s="1" t="s">
        <v>6</v>
      </c>
      <c r="L147">
        <v>1</v>
      </c>
      <c r="M147">
        <f>U300</f>
        <v>26.62</v>
      </c>
      <c r="N147">
        <f>U301</f>
        <v>26.67</v>
      </c>
      <c r="O147">
        <f>U324</f>
        <v>26.61</v>
      </c>
      <c r="S147" t="s">
        <v>171</v>
      </c>
      <c r="U147">
        <v>13.43</v>
      </c>
    </row>
    <row r="148" spans="3:21" x14ac:dyDescent="0.2">
      <c r="C148" t="s">
        <v>172</v>
      </c>
      <c r="E148">
        <v>14.5</v>
      </c>
      <c r="L148">
        <v>2</v>
      </c>
      <c r="M148">
        <f>U348</f>
        <v>27.21</v>
      </c>
      <c r="N148">
        <f>U349</f>
        <v>28.1</v>
      </c>
      <c r="O148">
        <f>U372</f>
        <v>26.89</v>
      </c>
      <c r="S148" t="s">
        <v>172</v>
      </c>
      <c r="U148">
        <v>13.65</v>
      </c>
    </row>
    <row r="149" spans="3:21" x14ac:dyDescent="0.2">
      <c r="C149" t="s">
        <v>173</v>
      </c>
      <c r="E149">
        <v>28.5</v>
      </c>
      <c r="L149">
        <v>3</v>
      </c>
      <c r="M149">
        <f>U114</f>
        <v>27.59</v>
      </c>
      <c r="N149">
        <f>U115</f>
        <v>27.12</v>
      </c>
      <c r="O149">
        <f>U116</f>
        <v>27.92</v>
      </c>
      <c r="S149" t="s">
        <v>173</v>
      </c>
      <c r="U149">
        <v>26.13</v>
      </c>
    </row>
    <row r="150" spans="3:21" ht="17" x14ac:dyDescent="0.2">
      <c r="C150" t="s">
        <v>174</v>
      </c>
      <c r="E150">
        <v>22.01</v>
      </c>
      <c r="J150" s="1" t="s">
        <v>13</v>
      </c>
      <c r="K150" s="1" t="s">
        <v>0</v>
      </c>
      <c r="L150">
        <v>1</v>
      </c>
      <c r="M150">
        <f>E14</f>
        <v>34.53</v>
      </c>
      <c r="N150">
        <f>E37</f>
        <v>27.92</v>
      </c>
      <c r="O150">
        <f>E38</f>
        <v>27.69</v>
      </c>
      <c r="S150" t="s">
        <v>174</v>
      </c>
      <c r="U150">
        <v>17.73</v>
      </c>
    </row>
    <row r="151" spans="3:21" x14ac:dyDescent="0.2">
      <c r="C151" t="s">
        <v>175</v>
      </c>
      <c r="E151">
        <v>22.16</v>
      </c>
      <c r="L151">
        <v>2</v>
      </c>
      <c r="M151">
        <f>E62</f>
        <v>0</v>
      </c>
      <c r="N151">
        <f>E85</f>
        <v>27.98</v>
      </c>
      <c r="O151">
        <f>E86</f>
        <v>0</v>
      </c>
      <c r="S151" t="s">
        <v>175</v>
      </c>
      <c r="U151">
        <v>17.579999999999998</v>
      </c>
    </row>
    <row r="152" spans="3:21" x14ac:dyDescent="0.2">
      <c r="C152" t="s">
        <v>176</v>
      </c>
      <c r="E152">
        <v>18.96</v>
      </c>
      <c r="L152">
        <v>3</v>
      </c>
      <c r="M152">
        <f>E110</f>
        <v>0</v>
      </c>
      <c r="N152">
        <f>E133</f>
        <v>29.06</v>
      </c>
      <c r="O152">
        <f>E134</f>
        <v>0</v>
      </c>
      <c r="S152" t="s">
        <v>176</v>
      </c>
      <c r="U152">
        <v>17.09</v>
      </c>
    </row>
    <row r="153" spans="3:21" ht="17" x14ac:dyDescent="0.2">
      <c r="C153" t="s">
        <v>177</v>
      </c>
      <c r="K153" s="1" t="s">
        <v>1</v>
      </c>
      <c r="L153">
        <v>1</v>
      </c>
      <c r="M153">
        <f>E158</f>
        <v>0</v>
      </c>
      <c r="N153">
        <f>E181</f>
        <v>29.8</v>
      </c>
      <c r="O153">
        <f>E182</f>
        <v>0</v>
      </c>
      <c r="S153" t="s">
        <v>177</v>
      </c>
      <c r="U153">
        <v>14.43</v>
      </c>
    </row>
    <row r="154" spans="3:21" x14ac:dyDescent="0.2">
      <c r="C154" t="s">
        <v>178</v>
      </c>
      <c r="E154">
        <v>15.59</v>
      </c>
      <c r="L154">
        <v>2</v>
      </c>
      <c r="M154">
        <f>E206</f>
        <v>0</v>
      </c>
      <c r="N154">
        <f>E229</f>
        <v>27.94</v>
      </c>
      <c r="O154">
        <f>E230</f>
        <v>0</v>
      </c>
      <c r="S154" t="s">
        <v>178</v>
      </c>
      <c r="U154">
        <v>14.64</v>
      </c>
    </row>
    <row r="155" spans="3:21" x14ac:dyDescent="0.2">
      <c r="C155" t="s">
        <v>179</v>
      </c>
      <c r="E155">
        <v>40</v>
      </c>
      <c r="L155">
        <v>3</v>
      </c>
      <c r="M155">
        <f>E254</f>
        <v>0</v>
      </c>
      <c r="N155">
        <f>E277</f>
        <v>29</v>
      </c>
      <c r="O155">
        <f>E278</f>
        <v>0</v>
      </c>
      <c r="S155" t="s">
        <v>179</v>
      </c>
      <c r="U155">
        <v>30.72</v>
      </c>
    </row>
    <row r="156" spans="3:21" ht="17" x14ac:dyDescent="0.2">
      <c r="C156" t="s">
        <v>180</v>
      </c>
      <c r="E156">
        <v>28.74</v>
      </c>
      <c r="K156" s="1" t="s">
        <v>2</v>
      </c>
      <c r="L156">
        <v>1</v>
      </c>
      <c r="M156">
        <f>E302</f>
        <v>0</v>
      </c>
      <c r="N156">
        <f>E325</f>
        <v>26.01</v>
      </c>
      <c r="O156">
        <f>E326</f>
        <v>0</v>
      </c>
      <c r="S156" t="s">
        <v>180</v>
      </c>
      <c r="U156">
        <v>26.95</v>
      </c>
    </row>
    <row r="157" spans="3:21" x14ac:dyDescent="0.2">
      <c r="C157" t="s">
        <v>181</v>
      </c>
      <c r="E157">
        <v>29.26</v>
      </c>
      <c r="L157">
        <v>2</v>
      </c>
      <c r="M157">
        <f>E350</f>
        <v>25.49</v>
      </c>
      <c r="N157">
        <f>E373</f>
        <v>25.66</v>
      </c>
      <c r="O157">
        <f>E374</f>
        <v>25.8</v>
      </c>
      <c r="S157" t="s">
        <v>181</v>
      </c>
      <c r="U157">
        <v>26.91</v>
      </c>
    </row>
    <row r="158" spans="3:21" x14ac:dyDescent="0.2">
      <c r="C158" t="s">
        <v>182</v>
      </c>
      <c r="L158">
        <v>3</v>
      </c>
      <c r="M158">
        <f>E234</f>
        <v>28.32</v>
      </c>
      <c r="N158">
        <f>E235</f>
        <v>26</v>
      </c>
      <c r="O158">
        <f>E236</f>
        <v>26.15</v>
      </c>
      <c r="S158" t="s">
        <v>182</v>
      </c>
      <c r="U158">
        <v>26.29</v>
      </c>
    </row>
    <row r="159" spans="3:21" ht="17" x14ac:dyDescent="0.2">
      <c r="C159" t="s">
        <v>183</v>
      </c>
      <c r="K159" s="1" t="s">
        <v>3</v>
      </c>
      <c r="L159">
        <v>1</v>
      </c>
      <c r="M159">
        <f>E282</f>
        <v>25.56</v>
      </c>
      <c r="N159">
        <f>E283</f>
        <v>26.68</v>
      </c>
      <c r="O159">
        <f>E284</f>
        <v>26.32</v>
      </c>
      <c r="S159" t="s">
        <v>183</v>
      </c>
      <c r="U159">
        <v>30.69</v>
      </c>
    </row>
    <row r="160" spans="3:21" x14ac:dyDescent="0.2">
      <c r="C160" t="s">
        <v>184</v>
      </c>
      <c r="E160">
        <v>35.299999999999997</v>
      </c>
      <c r="L160">
        <v>2</v>
      </c>
      <c r="M160">
        <f>E330</f>
        <v>26.5</v>
      </c>
      <c r="N160">
        <f>E331</f>
        <v>27.19</v>
      </c>
      <c r="O160">
        <f>E332</f>
        <v>26.49</v>
      </c>
      <c r="S160" t="s">
        <v>184</v>
      </c>
      <c r="U160">
        <v>29.9</v>
      </c>
    </row>
    <row r="161" spans="3:21" x14ac:dyDescent="0.2">
      <c r="C161" t="s">
        <v>185</v>
      </c>
      <c r="E161">
        <v>18.850000000000001</v>
      </c>
      <c r="L161">
        <v>3</v>
      </c>
      <c r="M161">
        <f>E378</f>
        <v>26.64</v>
      </c>
      <c r="N161">
        <f>E379</f>
        <v>27.09</v>
      </c>
      <c r="O161">
        <f>E380</f>
        <v>26.53</v>
      </c>
      <c r="S161" t="s">
        <v>185</v>
      </c>
      <c r="U161">
        <v>17.239999999999998</v>
      </c>
    </row>
    <row r="162" spans="3:21" ht="17" x14ac:dyDescent="0.2">
      <c r="C162" t="s">
        <v>186</v>
      </c>
      <c r="E162">
        <v>13.6</v>
      </c>
      <c r="K162" s="1" t="s">
        <v>4</v>
      </c>
      <c r="L162">
        <v>1</v>
      </c>
      <c r="M162">
        <f>U14</f>
        <v>27.12</v>
      </c>
      <c r="N162">
        <f>U37</f>
        <v>27.06</v>
      </c>
      <c r="O162">
        <f>U38</f>
        <v>27.45</v>
      </c>
      <c r="S162" t="s">
        <v>186</v>
      </c>
    </row>
    <row r="163" spans="3:21" x14ac:dyDescent="0.2">
      <c r="C163" t="s">
        <v>187</v>
      </c>
      <c r="E163">
        <v>14.09</v>
      </c>
      <c r="L163">
        <v>2</v>
      </c>
      <c r="M163">
        <f>U62</f>
        <v>25.99</v>
      </c>
      <c r="N163">
        <f>U85</f>
        <v>26.61</v>
      </c>
      <c r="O163">
        <f>U86</f>
        <v>26.58</v>
      </c>
      <c r="S163" t="s">
        <v>187</v>
      </c>
    </row>
    <row r="164" spans="3:21" x14ac:dyDescent="0.2">
      <c r="C164" t="s">
        <v>188</v>
      </c>
      <c r="E164">
        <v>14.1</v>
      </c>
      <c r="L164">
        <v>3</v>
      </c>
      <c r="M164">
        <f>U110</f>
        <v>25.74</v>
      </c>
      <c r="N164">
        <f>U133</f>
        <v>25.83</v>
      </c>
      <c r="O164">
        <f>U134</f>
        <v>26.42</v>
      </c>
      <c r="S164" t="s">
        <v>188</v>
      </c>
    </row>
    <row r="165" spans="3:21" ht="17" x14ac:dyDescent="0.2">
      <c r="C165" t="s">
        <v>189</v>
      </c>
      <c r="E165">
        <v>19.57</v>
      </c>
      <c r="K165" s="1" t="s">
        <v>5</v>
      </c>
      <c r="L165">
        <v>1</v>
      </c>
      <c r="M165">
        <f>U158</f>
        <v>26.29</v>
      </c>
      <c r="N165">
        <f>U181</f>
        <v>26.65</v>
      </c>
      <c r="O165">
        <f>U182</f>
        <v>26.94</v>
      </c>
      <c r="S165" t="s">
        <v>189</v>
      </c>
    </row>
    <row r="166" spans="3:21" x14ac:dyDescent="0.2">
      <c r="C166" t="s">
        <v>190</v>
      </c>
      <c r="E166">
        <v>19.11</v>
      </c>
      <c r="L166">
        <v>2</v>
      </c>
      <c r="M166">
        <f>U206</f>
        <v>26.27</v>
      </c>
      <c r="N166">
        <f>U229</f>
        <v>25.83</v>
      </c>
      <c r="O166">
        <f>U230</f>
        <v>25.09</v>
      </c>
      <c r="S166" t="s">
        <v>190</v>
      </c>
    </row>
    <row r="167" spans="3:21" x14ac:dyDescent="0.2">
      <c r="C167" t="s">
        <v>191</v>
      </c>
      <c r="E167">
        <v>19.91</v>
      </c>
      <c r="L167">
        <v>3</v>
      </c>
      <c r="M167">
        <f>U254</f>
        <v>26.15</v>
      </c>
      <c r="N167">
        <f>U277</f>
        <v>26.19</v>
      </c>
      <c r="O167">
        <f>U278</f>
        <v>25.98</v>
      </c>
      <c r="S167" t="s">
        <v>191</v>
      </c>
    </row>
    <row r="168" spans="3:21" ht="17" x14ac:dyDescent="0.2">
      <c r="C168" t="s">
        <v>192</v>
      </c>
      <c r="E168">
        <v>14.49</v>
      </c>
      <c r="K168" s="1" t="s">
        <v>6</v>
      </c>
      <c r="L168">
        <v>1</v>
      </c>
      <c r="M168">
        <f>U302</f>
        <v>25.75</v>
      </c>
      <c r="N168">
        <f>U325</f>
        <v>25.83</v>
      </c>
      <c r="O168">
        <f>U326</f>
        <v>25.61</v>
      </c>
      <c r="S168" t="s">
        <v>192</v>
      </c>
    </row>
    <row r="169" spans="3:21" x14ac:dyDescent="0.2">
      <c r="C169" t="s">
        <v>193</v>
      </c>
      <c r="E169">
        <v>14.15</v>
      </c>
      <c r="L169">
        <v>2</v>
      </c>
      <c r="M169">
        <f>U350</f>
        <v>25.18</v>
      </c>
      <c r="N169">
        <f>U373</f>
        <v>25.49</v>
      </c>
      <c r="O169">
        <f>U374</f>
        <v>27.85</v>
      </c>
      <c r="S169" t="s">
        <v>193</v>
      </c>
    </row>
    <row r="170" spans="3:21" x14ac:dyDescent="0.2">
      <c r="C170" t="s">
        <v>194</v>
      </c>
      <c r="E170">
        <v>15.08</v>
      </c>
      <c r="L170">
        <v>3</v>
      </c>
      <c r="M170">
        <f>U138</f>
        <v>26.63</v>
      </c>
      <c r="N170">
        <f>U139</f>
        <v>25.91</v>
      </c>
      <c r="O170">
        <f>U140</f>
        <v>26.5</v>
      </c>
      <c r="S170" t="s">
        <v>194</v>
      </c>
    </row>
    <row r="171" spans="3:21" ht="17" x14ac:dyDescent="0.2">
      <c r="C171" t="s">
        <v>195</v>
      </c>
      <c r="E171">
        <v>14.13</v>
      </c>
      <c r="J171" s="1" t="s">
        <v>14</v>
      </c>
      <c r="K171" s="1" t="s">
        <v>0</v>
      </c>
      <c r="L171">
        <v>1</v>
      </c>
      <c r="M171">
        <f>E15</f>
        <v>32.57</v>
      </c>
      <c r="N171">
        <f>E16</f>
        <v>34.54</v>
      </c>
      <c r="O171">
        <f>E39</f>
        <v>32.130000000000003</v>
      </c>
      <c r="S171" t="s">
        <v>195</v>
      </c>
      <c r="U171">
        <v>13.94</v>
      </c>
    </row>
    <row r="172" spans="3:21" x14ac:dyDescent="0.2">
      <c r="C172" t="s">
        <v>196</v>
      </c>
      <c r="E172">
        <v>27.87</v>
      </c>
      <c r="L172">
        <v>2</v>
      </c>
      <c r="M172">
        <f>E63</f>
        <v>0</v>
      </c>
      <c r="N172">
        <f>E64</f>
        <v>37.78</v>
      </c>
      <c r="O172">
        <f>E87</f>
        <v>40</v>
      </c>
      <c r="S172" t="s">
        <v>196</v>
      </c>
      <c r="U172">
        <v>26.43</v>
      </c>
    </row>
    <row r="173" spans="3:21" x14ac:dyDescent="0.2">
      <c r="C173" t="s">
        <v>197</v>
      </c>
      <c r="E173">
        <v>27.94</v>
      </c>
      <c r="L173">
        <v>3</v>
      </c>
      <c r="M173">
        <f>E111</f>
        <v>0</v>
      </c>
      <c r="N173">
        <f>E112</f>
        <v>40</v>
      </c>
      <c r="O173">
        <f>E135</f>
        <v>36.130000000000003</v>
      </c>
      <c r="S173" t="s">
        <v>197</v>
      </c>
      <c r="U173">
        <v>26.84</v>
      </c>
    </row>
    <row r="174" spans="3:21" ht="17" x14ac:dyDescent="0.2">
      <c r="C174" t="s">
        <v>198</v>
      </c>
      <c r="E174">
        <v>22.03</v>
      </c>
      <c r="K174" s="1" t="s">
        <v>1</v>
      </c>
      <c r="L174">
        <v>1</v>
      </c>
      <c r="M174">
        <f>E159</f>
        <v>0</v>
      </c>
      <c r="N174">
        <f>E160</f>
        <v>35.299999999999997</v>
      </c>
      <c r="O174">
        <f>E183</f>
        <v>0</v>
      </c>
      <c r="S174" t="s">
        <v>198</v>
      </c>
      <c r="U174">
        <v>17.62</v>
      </c>
    </row>
    <row r="175" spans="3:21" x14ac:dyDescent="0.2">
      <c r="C175" t="s">
        <v>199</v>
      </c>
      <c r="E175">
        <v>19.45</v>
      </c>
      <c r="L175">
        <v>2</v>
      </c>
      <c r="M175">
        <f>E207</f>
        <v>0</v>
      </c>
      <c r="N175">
        <f>E208</f>
        <v>34.08</v>
      </c>
      <c r="O175">
        <f>E231</f>
        <v>0</v>
      </c>
      <c r="S175" t="s">
        <v>199</v>
      </c>
      <c r="U175">
        <v>16.82</v>
      </c>
    </row>
    <row r="176" spans="3:21" x14ac:dyDescent="0.2">
      <c r="C176" t="s">
        <v>200</v>
      </c>
      <c r="L176">
        <v>3</v>
      </c>
      <c r="M176">
        <f>E255</f>
        <v>0</v>
      </c>
      <c r="N176">
        <f>E256</f>
        <v>34.83</v>
      </c>
      <c r="O176">
        <f>E279</f>
        <v>40</v>
      </c>
      <c r="S176" t="s">
        <v>200</v>
      </c>
      <c r="U176">
        <v>16.12</v>
      </c>
    </row>
    <row r="177" spans="3:21" ht="17" x14ac:dyDescent="0.2">
      <c r="C177" t="s">
        <v>201</v>
      </c>
      <c r="E177">
        <v>23.22</v>
      </c>
      <c r="K177" s="1" t="s">
        <v>2</v>
      </c>
      <c r="L177">
        <v>1</v>
      </c>
      <c r="M177">
        <f>E303</f>
        <v>31.85</v>
      </c>
      <c r="N177">
        <f>E304</f>
        <v>30.23</v>
      </c>
      <c r="O177">
        <f>E327</f>
        <v>29.74</v>
      </c>
      <c r="S177" t="s">
        <v>201</v>
      </c>
      <c r="U177">
        <v>14.47</v>
      </c>
    </row>
    <row r="178" spans="3:21" x14ac:dyDescent="0.2">
      <c r="C178" t="s">
        <v>202</v>
      </c>
      <c r="E178">
        <v>32.840000000000003</v>
      </c>
      <c r="L178">
        <v>2</v>
      </c>
      <c r="M178">
        <f>E351</f>
        <v>29.3</v>
      </c>
      <c r="N178">
        <f>E352</f>
        <v>29.56</v>
      </c>
      <c r="O178">
        <f>E375</f>
        <v>29.65</v>
      </c>
      <c r="S178" t="s">
        <v>202</v>
      </c>
      <c r="U178">
        <v>30.7</v>
      </c>
    </row>
    <row r="179" spans="3:21" x14ac:dyDescent="0.2">
      <c r="C179" t="s">
        <v>203</v>
      </c>
      <c r="E179">
        <v>31.78</v>
      </c>
      <c r="L179">
        <v>3</v>
      </c>
      <c r="M179">
        <f>E213</f>
        <v>31.07</v>
      </c>
      <c r="N179">
        <f>E214</f>
        <v>30.42</v>
      </c>
      <c r="O179">
        <f>E215</f>
        <v>30.15</v>
      </c>
      <c r="S179" t="s">
        <v>203</v>
      </c>
      <c r="U179">
        <v>34.090000000000003</v>
      </c>
    </row>
    <row r="180" spans="3:21" ht="17" x14ac:dyDescent="0.2">
      <c r="C180" t="s">
        <v>204</v>
      </c>
      <c r="E180">
        <v>28.6</v>
      </c>
      <c r="K180" s="1" t="s">
        <v>3</v>
      </c>
      <c r="L180">
        <v>1</v>
      </c>
      <c r="M180">
        <f>E261</f>
        <v>29.97</v>
      </c>
      <c r="N180">
        <f>E262</f>
        <v>29.77</v>
      </c>
      <c r="O180">
        <f>E263</f>
        <v>30.26</v>
      </c>
      <c r="S180" t="s">
        <v>204</v>
      </c>
      <c r="U180">
        <v>27.13</v>
      </c>
    </row>
    <row r="181" spans="3:21" x14ac:dyDescent="0.2">
      <c r="C181" t="s">
        <v>205</v>
      </c>
      <c r="E181">
        <v>29.8</v>
      </c>
      <c r="L181">
        <v>2</v>
      </c>
      <c r="M181">
        <f>E309</f>
        <v>30.73</v>
      </c>
      <c r="N181">
        <f>E310</f>
        <v>29.58</v>
      </c>
      <c r="O181">
        <f>E311</f>
        <v>30.61</v>
      </c>
      <c r="S181" t="s">
        <v>205</v>
      </c>
      <c r="U181">
        <v>26.65</v>
      </c>
    </row>
    <row r="182" spans="3:21" x14ac:dyDescent="0.2">
      <c r="C182" t="s">
        <v>206</v>
      </c>
      <c r="L182">
        <v>3</v>
      </c>
      <c r="M182">
        <f>E357</f>
        <v>29.91</v>
      </c>
      <c r="N182">
        <f>E358</f>
        <v>29.67</v>
      </c>
      <c r="O182">
        <f>E359</f>
        <v>30.3</v>
      </c>
      <c r="S182" t="s">
        <v>206</v>
      </c>
      <c r="U182">
        <v>26.94</v>
      </c>
    </row>
    <row r="183" spans="3:21" ht="17" x14ac:dyDescent="0.2">
      <c r="C183" t="s">
        <v>207</v>
      </c>
      <c r="K183" s="1" t="s">
        <v>4</v>
      </c>
      <c r="L183">
        <v>1</v>
      </c>
      <c r="M183">
        <f>U15</f>
        <v>31.79</v>
      </c>
      <c r="N183">
        <f>U16</f>
        <v>32.06</v>
      </c>
      <c r="O183">
        <f>U39</f>
        <v>32.01</v>
      </c>
      <c r="S183" t="s">
        <v>207</v>
      </c>
      <c r="U183">
        <v>30.76</v>
      </c>
    </row>
    <row r="184" spans="3:21" x14ac:dyDescent="0.2">
      <c r="C184" t="s">
        <v>208</v>
      </c>
      <c r="E184">
        <v>18.89</v>
      </c>
      <c r="L184">
        <v>2</v>
      </c>
      <c r="M184">
        <f>U63</f>
        <v>31.52</v>
      </c>
      <c r="N184">
        <f>U64</f>
        <v>31.54</v>
      </c>
      <c r="O184">
        <f>U87</f>
        <v>31.32</v>
      </c>
      <c r="S184" t="s">
        <v>208</v>
      </c>
      <c r="U184">
        <v>17.920000000000002</v>
      </c>
    </row>
    <row r="185" spans="3:21" x14ac:dyDescent="0.2">
      <c r="C185" t="s">
        <v>209</v>
      </c>
      <c r="E185">
        <v>18.850000000000001</v>
      </c>
      <c r="L185">
        <v>3</v>
      </c>
      <c r="M185">
        <f>U111</f>
        <v>31.73</v>
      </c>
      <c r="N185">
        <f>U112</f>
        <v>31.41</v>
      </c>
      <c r="O185">
        <f>U135</f>
        <v>31.34</v>
      </c>
      <c r="S185" t="s">
        <v>209</v>
      </c>
      <c r="U185">
        <v>16.96</v>
      </c>
    </row>
    <row r="186" spans="3:21" ht="17" x14ac:dyDescent="0.2">
      <c r="C186" t="s">
        <v>210</v>
      </c>
      <c r="E186">
        <v>26.22</v>
      </c>
      <c r="K186" s="1" t="s">
        <v>5</v>
      </c>
      <c r="L186">
        <v>1</v>
      </c>
      <c r="M186">
        <f>U159</f>
        <v>30.69</v>
      </c>
      <c r="N186">
        <f>U160</f>
        <v>29.9</v>
      </c>
      <c r="O186">
        <f>U183</f>
        <v>30.76</v>
      </c>
      <c r="S186" t="s">
        <v>210</v>
      </c>
      <c r="U186">
        <v>17.48</v>
      </c>
    </row>
    <row r="187" spans="3:21" x14ac:dyDescent="0.2">
      <c r="C187" t="s">
        <v>211</v>
      </c>
      <c r="E187">
        <v>26.26</v>
      </c>
      <c r="L187">
        <v>2</v>
      </c>
      <c r="M187">
        <f>U207</f>
        <v>31.01</v>
      </c>
      <c r="N187">
        <f>U208</f>
        <v>30.67</v>
      </c>
      <c r="O187">
        <f>U231</f>
        <v>30.21</v>
      </c>
      <c r="S187" t="s">
        <v>211</v>
      </c>
    </row>
    <row r="188" spans="3:21" x14ac:dyDescent="0.2">
      <c r="C188" t="s">
        <v>212</v>
      </c>
      <c r="E188">
        <v>27.54</v>
      </c>
      <c r="L188">
        <v>3</v>
      </c>
      <c r="M188">
        <f>U255</f>
        <v>31</v>
      </c>
      <c r="N188">
        <f>U256</f>
        <v>31.17</v>
      </c>
      <c r="O188">
        <f>U279</f>
        <v>30.93</v>
      </c>
      <c r="S188" t="s">
        <v>212</v>
      </c>
    </row>
    <row r="189" spans="3:21" ht="17" x14ac:dyDescent="0.2">
      <c r="C189" t="s">
        <v>213</v>
      </c>
      <c r="E189">
        <v>18.43</v>
      </c>
      <c r="K189" s="1" t="s">
        <v>6</v>
      </c>
      <c r="L189">
        <v>1</v>
      </c>
      <c r="M189">
        <f>U303</f>
        <v>30.22</v>
      </c>
      <c r="N189">
        <f>U304</f>
        <v>30.79</v>
      </c>
      <c r="O189">
        <f>U327</f>
        <v>31.13</v>
      </c>
      <c r="S189" t="s">
        <v>213</v>
      </c>
    </row>
    <row r="190" spans="3:21" x14ac:dyDescent="0.2">
      <c r="C190" t="s">
        <v>214</v>
      </c>
      <c r="E190">
        <v>18.3</v>
      </c>
      <c r="L190">
        <v>2</v>
      </c>
      <c r="M190">
        <f>U351</f>
        <v>30.06</v>
      </c>
      <c r="N190">
        <f>U352</f>
        <v>31.47</v>
      </c>
      <c r="O190">
        <f>U375</f>
        <v>30.52</v>
      </c>
      <c r="S190" t="s">
        <v>214</v>
      </c>
    </row>
    <row r="191" spans="3:21" x14ac:dyDescent="0.2">
      <c r="C191" t="s">
        <v>215</v>
      </c>
      <c r="E191">
        <v>19.03</v>
      </c>
      <c r="L191">
        <v>3</v>
      </c>
      <c r="M191">
        <f>U117</f>
        <v>30.53</v>
      </c>
      <c r="N191">
        <f>U118</f>
        <v>30.76</v>
      </c>
      <c r="O191">
        <f>U119</f>
        <v>31.42</v>
      </c>
      <c r="S191" t="s">
        <v>215</v>
      </c>
    </row>
    <row r="192" spans="3:21" ht="17" x14ac:dyDescent="0.2">
      <c r="C192" t="s">
        <v>216</v>
      </c>
      <c r="E192">
        <v>34.43</v>
      </c>
      <c r="J192" s="1" t="s">
        <v>18</v>
      </c>
      <c r="K192" s="1" t="s">
        <v>0</v>
      </c>
      <c r="L192">
        <v>1</v>
      </c>
      <c r="M192">
        <f>E17</f>
        <v>17.89</v>
      </c>
      <c r="N192">
        <f>E40</f>
        <v>18.82</v>
      </c>
      <c r="O192">
        <f>E41</f>
        <v>18.059999999999999</v>
      </c>
      <c r="S192" t="s">
        <v>216</v>
      </c>
    </row>
    <row r="193" spans="3:21" x14ac:dyDescent="0.2">
      <c r="C193" t="s">
        <v>217</v>
      </c>
      <c r="E193">
        <v>30.81</v>
      </c>
      <c r="L193">
        <v>2</v>
      </c>
      <c r="M193">
        <f>E65</f>
        <v>18.760000000000002</v>
      </c>
      <c r="N193">
        <f>E88</f>
        <v>18.09</v>
      </c>
      <c r="O193">
        <f>E89</f>
        <v>18.45</v>
      </c>
      <c r="S193" t="s">
        <v>217</v>
      </c>
    </row>
    <row r="194" spans="3:21" x14ac:dyDescent="0.2">
      <c r="C194" t="s">
        <v>218</v>
      </c>
      <c r="E194">
        <v>36.86</v>
      </c>
      <c r="L194">
        <v>3</v>
      </c>
      <c r="M194">
        <f>E113</f>
        <v>18.97</v>
      </c>
      <c r="N194">
        <f>E136</f>
        <v>19.239999999999998</v>
      </c>
      <c r="O194">
        <f>E137</f>
        <v>19.54</v>
      </c>
      <c r="S194" t="s">
        <v>218</v>
      </c>
    </row>
    <row r="195" spans="3:21" ht="17" x14ac:dyDescent="0.2">
      <c r="C195" t="s">
        <v>219</v>
      </c>
      <c r="E195">
        <v>14.87</v>
      </c>
      <c r="K195" s="1" t="s">
        <v>1</v>
      </c>
      <c r="L195">
        <v>1</v>
      </c>
      <c r="M195">
        <f>E161</f>
        <v>18.850000000000001</v>
      </c>
      <c r="N195">
        <f>E184</f>
        <v>18.89</v>
      </c>
      <c r="O195">
        <f>E185</f>
        <v>18.850000000000001</v>
      </c>
      <c r="S195" t="s">
        <v>219</v>
      </c>
      <c r="U195">
        <v>13.02</v>
      </c>
    </row>
    <row r="196" spans="3:21" x14ac:dyDescent="0.2">
      <c r="C196" t="s">
        <v>220</v>
      </c>
      <c r="E196">
        <v>14.53</v>
      </c>
      <c r="L196">
        <v>2</v>
      </c>
      <c r="M196">
        <f>E209</f>
        <v>18.420000000000002</v>
      </c>
      <c r="N196">
        <f>E232</f>
        <v>18.52</v>
      </c>
      <c r="O196">
        <f>E233</f>
        <v>18.18</v>
      </c>
      <c r="S196" t="s">
        <v>220</v>
      </c>
      <c r="U196">
        <v>13.75</v>
      </c>
    </row>
    <row r="197" spans="3:21" x14ac:dyDescent="0.2">
      <c r="C197" t="s">
        <v>221</v>
      </c>
      <c r="E197">
        <v>27.24</v>
      </c>
      <c r="L197">
        <v>3</v>
      </c>
      <c r="M197">
        <f>E257</f>
        <v>18.5</v>
      </c>
      <c r="N197">
        <f>E280</f>
        <v>19.02</v>
      </c>
      <c r="O197">
        <f>E281</f>
        <v>18.760000000000002</v>
      </c>
      <c r="S197" t="s">
        <v>221</v>
      </c>
      <c r="U197">
        <v>26.49</v>
      </c>
    </row>
    <row r="198" spans="3:21" ht="17" x14ac:dyDescent="0.2">
      <c r="C198" t="s">
        <v>222</v>
      </c>
      <c r="E198">
        <v>21.73</v>
      </c>
      <c r="K198" s="1" t="s">
        <v>2</v>
      </c>
      <c r="L198">
        <v>1</v>
      </c>
      <c r="M198">
        <f>E305</f>
        <v>16.920000000000002</v>
      </c>
      <c r="N198">
        <f>E328</f>
        <v>15.97</v>
      </c>
      <c r="O198">
        <f>E329</f>
        <v>16.7</v>
      </c>
      <c r="S198" t="s">
        <v>222</v>
      </c>
      <c r="U198">
        <v>17.739999999999998</v>
      </c>
    </row>
    <row r="199" spans="3:21" x14ac:dyDescent="0.2">
      <c r="C199" t="s">
        <v>223</v>
      </c>
      <c r="E199">
        <v>22.69</v>
      </c>
      <c r="L199">
        <v>2</v>
      </c>
      <c r="M199">
        <f>E353</f>
        <v>17.059999999999999</v>
      </c>
      <c r="N199">
        <f>E376</f>
        <v>16.77</v>
      </c>
      <c r="O199">
        <f>E377</f>
        <v>16.71</v>
      </c>
      <c r="S199" t="s">
        <v>223</v>
      </c>
      <c r="U199">
        <v>17.75</v>
      </c>
    </row>
    <row r="200" spans="3:21" x14ac:dyDescent="0.2">
      <c r="C200" t="s">
        <v>224</v>
      </c>
      <c r="E200">
        <v>19.3</v>
      </c>
      <c r="L200">
        <v>3</v>
      </c>
      <c r="M200">
        <f>E237</f>
        <v>17.87</v>
      </c>
      <c r="N200">
        <f>E238</f>
        <v>17.420000000000002</v>
      </c>
      <c r="O200">
        <f>E239</f>
        <v>16.93</v>
      </c>
      <c r="S200" t="s">
        <v>224</v>
      </c>
      <c r="U200">
        <v>16.62</v>
      </c>
    </row>
    <row r="201" spans="3:21" ht="17" x14ac:dyDescent="0.2">
      <c r="C201" t="s">
        <v>225</v>
      </c>
      <c r="K201" s="1" t="s">
        <v>3</v>
      </c>
      <c r="L201">
        <v>1</v>
      </c>
      <c r="M201">
        <f>E285</f>
        <v>17.690000000000001</v>
      </c>
      <c r="N201">
        <f>E286</f>
        <v>17.850000000000001</v>
      </c>
      <c r="O201">
        <f>E287</f>
        <v>17.55</v>
      </c>
      <c r="S201" t="s">
        <v>225</v>
      </c>
      <c r="U201">
        <v>14.08</v>
      </c>
    </row>
    <row r="202" spans="3:21" x14ac:dyDescent="0.2">
      <c r="C202" t="s">
        <v>226</v>
      </c>
      <c r="E202">
        <v>14.66</v>
      </c>
      <c r="L202">
        <v>2</v>
      </c>
      <c r="M202">
        <f>E333</f>
        <v>17.920000000000002</v>
      </c>
      <c r="N202">
        <f>E334</f>
        <v>17.989999999999998</v>
      </c>
      <c r="O202">
        <f>E335</f>
        <v>18.43</v>
      </c>
      <c r="S202" t="s">
        <v>226</v>
      </c>
      <c r="U202">
        <v>13.99</v>
      </c>
    </row>
    <row r="203" spans="3:21" x14ac:dyDescent="0.2">
      <c r="C203" t="s">
        <v>227</v>
      </c>
      <c r="E203">
        <v>37.67</v>
      </c>
      <c r="L203">
        <v>3</v>
      </c>
      <c r="M203">
        <f>E381</f>
        <v>17.920000000000002</v>
      </c>
      <c r="N203">
        <f>E382</f>
        <v>17.32</v>
      </c>
      <c r="O203">
        <f>E383</f>
        <v>18.2</v>
      </c>
      <c r="S203" t="s">
        <v>227</v>
      </c>
      <c r="U203">
        <v>40</v>
      </c>
    </row>
    <row r="204" spans="3:21" ht="17" x14ac:dyDescent="0.2">
      <c r="C204" t="s">
        <v>228</v>
      </c>
      <c r="E204">
        <v>29.71</v>
      </c>
      <c r="K204" s="1" t="s">
        <v>4</v>
      </c>
      <c r="L204">
        <v>1</v>
      </c>
      <c r="M204">
        <f>U17</f>
        <v>17.66</v>
      </c>
      <c r="N204">
        <f>U40</f>
        <v>18.34</v>
      </c>
      <c r="O204">
        <f>U41</f>
        <v>17.91</v>
      </c>
      <c r="S204" t="s">
        <v>228</v>
      </c>
      <c r="U204">
        <v>27.47</v>
      </c>
    </row>
    <row r="205" spans="3:21" x14ac:dyDescent="0.2">
      <c r="C205" t="s">
        <v>229</v>
      </c>
      <c r="E205">
        <v>28.34</v>
      </c>
      <c r="L205">
        <v>2</v>
      </c>
      <c r="M205">
        <f>U65</f>
        <v>17.21</v>
      </c>
      <c r="N205">
        <f>U88</f>
        <v>17.25</v>
      </c>
      <c r="O205">
        <f>U89</f>
        <v>18.03</v>
      </c>
      <c r="S205" t="s">
        <v>229</v>
      </c>
      <c r="U205">
        <v>26.6</v>
      </c>
    </row>
    <row r="206" spans="3:21" x14ac:dyDescent="0.2">
      <c r="C206" t="s">
        <v>230</v>
      </c>
      <c r="L206">
        <v>3</v>
      </c>
      <c r="M206">
        <f>U113</f>
        <v>17.48</v>
      </c>
      <c r="N206">
        <f>U136</f>
        <v>17.27</v>
      </c>
      <c r="O206">
        <f>U137</f>
        <v>16.87</v>
      </c>
      <c r="S206" t="s">
        <v>230</v>
      </c>
      <c r="U206">
        <v>26.27</v>
      </c>
    </row>
    <row r="207" spans="3:21" ht="17" x14ac:dyDescent="0.2">
      <c r="C207" t="s">
        <v>231</v>
      </c>
      <c r="K207" s="1" t="s">
        <v>5</v>
      </c>
      <c r="L207">
        <v>1</v>
      </c>
      <c r="M207">
        <f>U161</f>
        <v>17.239999999999998</v>
      </c>
      <c r="N207">
        <f>U184</f>
        <v>17.920000000000002</v>
      </c>
      <c r="O207">
        <f>U185</f>
        <v>16.96</v>
      </c>
      <c r="S207" t="s">
        <v>231</v>
      </c>
      <c r="U207">
        <v>31.01</v>
      </c>
    </row>
    <row r="208" spans="3:21" x14ac:dyDescent="0.2">
      <c r="C208" t="s">
        <v>232</v>
      </c>
      <c r="E208">
        <v>34.08</v>
      </c>
      <c r="L208">
        <v>2</v>
      </c>
      <c r="M208">
        <f>U209</f>
        <v>16.59</v>
      </c>
      <c r="N208">
        <f>U232</f>
        <v>16.940000000000001</v>
      </c>
      <c r="O208">
        <f>U233</f>
        <v>17.32</v>
      </c>
      <c r="S208" t="s">
        <v>232</v>
      </c>
      <c r="U208">
        <v>30.67</v>
      </c>
    </row>
    <row r="209" spans="3:21" x14ac:dyDescent="0.2">
      <c r="C209" t="s">
        <v>233</v>
      </c>
      <c r="E209">
        <v>18.420000000000002</v>
      </c>
      <c r="L209">
        <v>3</v>
      </c>
      <c r="M209">
        <f>U257</f>
        <v>17.940000000000001</v>
      </c>
      <c r="N209">
        <f>U280</f>
        <v>16.97</v>
      </c>
      <c r="O209">
        <f>U281</f>
        <v>17.010000000000002</v>
      </c>
      <c r="S209" t="s">
        <v>233</v>
      </c>
      <c r="U209">
        <v>16.59</v>
      </c>
    </row>
    <row r="210" spans="3:21" ht="17" x14ac:dyDescent="0.2">
      <c r="C210" t="s">
        <v>234</v>
      </c>
      <c r="E210">
        <v>26.85</v>
      </c>
      <c r="K210" s="1" t="s">
        <v>6</v>
      </c>
      <c r="L210">
        <v>1</v>
      </c>
      <c r="M210">
        <f>U305</f>
        <v>17.18</v>
      </c>
      <c r="N210">
        <f>U328</f>
        <v>16.53</v>
      </c>
      <c r="O210">
        <f>U329</f>
        <v>17.2</v>
      </c>
      <c r="S210" t="s">
        <v>234</v>
      </c>
    </row>
    <row r="211" spans="3:21" x14ac:dyDescent="0.2">
      <c r="C211" t="s">
        <v>235</v>
      </c>
      <c r="E211">
        <v>25.9</v>
      </c>
      <c r="L211">
        <v>2</v>
      </c>
      <c r="M211">
        <f>U353</f>
        <v>16.8</v>
      </c>
      <c r="N211">
        <f>U376</f>
        <v>16.73</v>
      </c>
      <c r="O211">
        <f>U377</f>
        <v>16.57</v>
      </c>
      <c r="S211" t="s">
        <v>235</v>
      </c>
    </row>
    <row r="212" spans="3:21" x14ac:dyDescent="0.2">
      <c r="C212" t="s">
        <v>236</v>
      </c>
      <c r="E212">
        <v>25.42</v>
      </c>
      <c r="L212">
        <v>3</v>
      </c>
      <c r="M212">
        <f>U141</f>
        <v>17.3</v>
      </c>
      <c r="N212">
        <f>U142</f>
        <v>17.100000000000001</v>
      </c>
      <c r="O212">
        <f>U143</f>
        <v>17.88</v>
      </c>
      <c r="S212" t="s">
        <v>236</v>
      </c>
    </row>
    <row r="213" spans="3:21" x14ac:dyDescent="0.2">
      <c r="C213" t="s">
        <v>237</v>
      </c>
      <c r="E213">
        <v>31.07</v>
      </c>
      <c r="S213" t="s">
        <v>237</v>
      </c>
    </row>
    <row r="214" spans="3:21" x14ac:dyDescent="0.2">
      <c r="C214" t="s">
        <v>238</v>
      </c>
      <c r="E214">
        <v>30.42</v>
      </c>
      <c r="S214" t="s">
        <v>238</v>
      </c>
    </row>
    <row r="215" spans="3:21" x14ac:dyDescent="0.2">
      <c r="C215" t="s">
        <v>239</v>
      </c>
      <c r="E215">
        <v>30.15</v>
      </c>
      <c r="S215" t="s">
        <v>239</v>
      </c>
    </row>
    <row r="216" spans="3:21" x14ac:dyDescent="0.2">
      <c r="C216" t="s">
        <v>240</v>
      </c>
      <c r="S216" t="s">
        <v>240</v>
      </c>
    </row>
    <row r="217" spans="3:21" x14ac:dyDescent="0.2">
      <c r="C217" t="s">
        <v>241</v>
      </c>
      <c r="S217" t="s">
        <v>241</v>
      </c>
    </row>
    <row r="218" spans="3:21" x14ac:dyDescent="0.2">
      <c r="C218" t="s">
        <v>242</v>
      </c>
      <c r="S218" t="s">
        <v>242</v>
      </c>
    </row>
    <row r="219" spans="3:21" x14ac:dyDescent="0.2">
      <c r="C219" t="s">
        <v>243</v>
      </c>
      <c r="E219">
        <v>13.98</v>
      </c>
      <c r="S219" t="s">
        <v>243</v>
      </c>
      <c r="U219">
        <v>13.88</v>
      </c>
    </row>
    <row r="220" spans="3:21" x14ac:dyDescent="0.2">
      <c r="C220" t="s">
        <v>244</v>
      </c>
      <c r="E220">
        <v>28.62</v>
      </c>
      <c r="S220" t="s">
        <v>244</v>
      </c>
      <c r="U220">
        <v>25.87</v>
      </c>
    </row>
    <row r="221" spans="3:21" x14ac:dyDescent="0.2">
      <c r="C221" t="s">
        <v>245</v>
      </c>
      <c r="E221">
        <v>27.03</v>
      </c>
      <c r="S221" t="s">
        <v>245</v>
      </c>
      <c r="U221">
        <v>25.83</v>
      </c>
    </row>
    <row r="222" spans="3:21" x14ac:dyDescent="0.2">
      <c r="C222" t="s">
        <v>246</v>
      </c>
      <c r="E222">
        <v>21.76</v>
      </c>
      <c r="S222" t="s">
        <v>246</v>
      </c>
      <c r="U222">
        <v>17.8</v>
      </c>
    </row>
    <row r="223" spans="3:21" x14ac:dyDescent="0.2">
      <c r="C223" t="s">
        <v>247</v>
      </c>
      <c r="E223">
        <v>18.73</v>
      </c>
      <c r="S223" t="s">
        <v>247</v>
      </c>
      <c r="U223">
        <v>16.5</v>
      </c>
    </row>
    <row r="224" spans="3:21" x14ac:dyDescent="0.2">
      <c r="C224" t="s">
        <v>248</v>
      </c>
      <c r="S224" t="s">
        <v>248</v>
      </c>
      <c r="U224">
        <v>16.61</v>
      </c>
    </row>
    <row r="225" spans="3:21" x14ac:dyDescent="0.2">
      <c r="C225" t="s">
        <v>249</v>
      </c>
      <c r="E225">
        <v>15.13</v>
      </c>
      <c r="S225" t="s">
        <v>249</v>
      </c>
      <c r="U225">
        <v>15.79</v>
      </c>
    </row>
    <row r="226" spans="3:21" x14ac:dyDescent="0.2">
      <c r="C226" t="s">
        <v>250</v>
      </c>
      <c r="E226">
        <v>33.130000000000003</v>
      </c>
      <c r="S226" t="s">
        <v>250</v>
      </c>
      <c r="U226">
        <v>40</v>
      </c>
    </row>
    <row r="227" spans="3:21" x14ac:dyDescent="0.2">
      <c r="C227" t="s">
        <v>251</v>
      </c>
      <c r="E227">
        <v>31.71</v>
      </c>
      <c r="S227" t="s">
        <v>251</v>
      </c>
      <c r="U227">
        <v>40</v>
      </c>
    </row>
    <row r="228" spans="3:21" x14ac:dyDescent="0.2">
      <c r="C228" t="s">
        <v>252</v>
      </c>
      <c r="E228">
        <v>28.26</v>
      </c>
      <c r="S228" t="s">
        <v>252</v>
      </c>
      <c r="U228">
        <v>26.59</v>
      </c>
    </row>
    <row r="229" spans="3:21" x14ac:dyDescent="0.2">
      <c r="C229" t="s">
        <v>253</v>
      </c>
      <c r="E229">
        <v>27.94</v>
      </c>
      <c r="S229" t="s">
        <v>253</v>
      </c>
      <c r="U229">
        <v>25.83</v>
      </c>
    </row>
    <row r="230" spans="3:21" x14ac:dyDescent="0.2">
      <c r="C230" t="s">
        <v>254</v>
      </c>
      <c r="S230" t="s">
        <v>254</v>
      </c>
      <c r="U230">
        <v>25.09</v>
      </c>
    </row>
    <row r="231" spans="3:21" x14ac:dyDescent="0.2">
      <c r="C231" t="s">
        <v>255</v>
      </c>
      <c r="S231" t="s">
        <v>255</v>
      </c>
      <c r="U231">
        <v>30.21</v>
      </c>
    </row>
    <row r="232" spans="3:21" x14ac:dyDescent="0.2">
      <c r="C232" t="s">
        <v>256</v>
      </c>
      <c r="E232">
        <v>18.52</v>
      </c>
      <c r="S232" t="s">
        <v>256</v>
      </c>
      <c r="U232">
        <v>16.940000000000001</v>
      </c>
    </row>
    <row r="233" spans="3:21" x14ac:dyDescent="0.2">
      <c r="C233" t="s">
        <v>257</v>
      </c>
      <c r="E233">
        <v>18.18</v>
      </c>
      <c r="S233" t="s">
        <v>257</v>
      </c>
      <c r="U233">
        <v>17.32</v>
      </c>
    </row>
    <row r="234" spans="3:21" x14ac:dyDescent="0.2">
      <c r="C234" t="s">
        <v>258</v>
      </c>
      <c r="E234">
        <v>28.32</v>
      </c>
      <c r="S234" t="s">
        <v>258</v>
      </c>
    </row>
    <row r="235" spans="3:21" x14ac:dyDescent="0.2">
      <c r="C235" t="s">
        <v>259</v>
      </c>
      <c r="E235">
        <v>26</v>
      </c>
      <c r="S235" t="s">
        <v>259</v>
      </c>
    </row>
    <row r="236" spans="3:21" x14ac:dyDescent="0.2">
      <c r="C236" t="s">
        <v>260</v>
      </c>
      <c r="E236">
        <v>26.15</v>
      </c>
      <c r="S236" t="s">
        <v>260</v>
      </c>
    </row>
    <row r="237" spans="3:21" x14ac:dyDescent="0.2">
      <c r="C237" t="s">
        <v>261</v>
      </c>
      <c r="E237">
        <v>17.87</v>
      </c>
      <c r="S237" t="s">
        <v>261</v>
      </c>
    </row>
    <row r="238" spans="3:21" x14ac:dyDescent="0.2">
      <c r="C238" t="s">
        <v>262</v>
      </c>
      <c r="E238">
        <v>17.420000000000002</v>
      </c>
      <c r="S238" t="s">
        <v>262</v>
      </c>
    </row>
    <row r="239" spans="3:21" x14ac:dyDescent="0.2">
      <c r="C239" t="s">
        <v>263</v>
      </c>
      <c r="E239">
        <v>16.93</v>
      </c>
      <c r="S239" t="s">
        <v>263</v>
      </c>
    </row>
    <row r="240" spans="3:21" x14ac:dyDescent="0.2">
      <c r="C240" t="s">
        <v>264</v>
      </c>
      <c r="S240" t="s">
        <v>264</v>
      </c>
    </row>
    <row r="241" spans="3:21" x14ac:dyDescent="0.2">
      <c r="C241" t="s">
        <v>265</v>
      </c>
      <c r="S241" t="s">
        <v>265</v>
      </c>
    </row>
    <row r="242" spans="3:21" x14ac:dyDescent="0.2">
      <c r="C242" t="s">
        <v>266</v>
      </c>
      <c r="S242" t="s">
        <v>266</v>
      </c>
    </row>
    <row r="243" spans="3:21" x14ac:dyDescent="0.2">
      <c r="C243" t="s">
        <v>267</v>
      </c>
      <c r="E243">
        <v>14.96</v>
      </c>
      <c r="S243" t="s">
        <v>267</v>
      </c>
      <c r="U243">
        <v>13.11</v>
      </c>
    </row>
    <row r="244" spans="3:21" x14ac:dyDescent="0.2">
      <c r="C244" t="s">
        <v>268</v>
      </c>
      <c r="E244">
        <v>15.03</v>
      </c>
      <c r="S244" t="s">
        <v>268</v>
      </c>
      <c r="U244">
        <v>13.28</v>
      </c>
    </row>
    <row r="245" spans="3:21" x14ac:dyDescent="0.2">
      <c r="C245" t="s">
        <v>269</v>
      </c>
      <c r="E245">
        <v>27.92</v>
      </c>
      <c r="S245" t="s">
        <v>269</v>
      </c>
      <c r="U245">
        <v>26.34</v>
      </c>
    </row>
    <row r="246" spans="3:21" x14ac:dyDescent="0.2">
      <c r="C246" t="s">
        <v>270</v>
      </c>
      <c r="E246">
        <v>21.63</v>
      </c>
      <c r="S246" t="s">
        <v>270</v>
      </c>
      <c r="U246">
        <v>17.420000000000002</v>
      </c>
    </row>
    <row r="247" spans="3:21" x14ac:dyDescent="0.2">
      <c r="C247" t="s">
        <v>271</v>
      </c>
      <c r="E247">
        <v>21.74</v>
      </c>
      <c r="S247" t="s">
        <v>271</v>
      </c>
      <c r="U247">
        <v>17.27</v>
      </c>
    </row>
    <row r="248" spans="3:21" x14ac:dyDescent="0.2">
      <c r="C248" t="s">
        <v>272</v>
      </c>
      <c r="E248">
        <v>18.28</v>
      </c>
      <c r="S248" t="s">
        <v>272</v>
      </c>
      <c r="U248">
        <v>17.3</v>
      </c>
    </row>
    <row r="249" spans="3:21" x14ac:dyDescent="0.2">
      <c r="C249" t="s">
        <v>273</v>
      </c>
      <c r="E249">
        <v>15.12</v>
      </c>
      <c r="S249" t="s">
        <v>273</v>
      </c>
      <c r="U249">
        <v>13.85</v>
      </c>
    </row>
    <row r="250" spans="3:21" x14ac:dyDescent="0.2">
      <c r="C250" t="s">
        <v>274</v>
      </c>
      <c r="E250">
        <v>15.71</v>
      </c>
      <c r="S250" t="s">
        <v>274</v>
      </c>
      <c r="U250">
        <v>14.06</v>
      </c>
    </row>
    <row r="251" spans="3:21" x14ac:dyDescent="0.2">
      <c r="C251" t="s">
        <v>275</v>
      </c>
      <c r="E251">
        <v>33.979999999999997</v>
      </c>
      <c r="S251" t="s">
        <v>275</v>
      </c>
      <c r="U251">
        <v>30.98</v>
      </c>
    </row>
    <row r="252" spans="3:21" x14ac:dyDescent="0.2">
      <c r="C252" t="s">
        <v>276</v>
      </c>
      <c r="E252">
        <v>28.56</v>
      </c>
      <c r="S252" t="s">
        <v>276</v>
      </c>
      <c r="U252">
        <v>26.88</v>
      </c>
    </row>
    <row r="253" spans="3:21" x14ac:dyDescent="0.2">
      <c r="C253" t="s">
        <v>277</v>
      </c>
      <c r="E253">
        <v>27.89</v>
      </c>
      <c r="S253" t="s">
        <v>277</v>
      </c>
      <c r="U253">
        <v>26.99</v>
      </c>
    </row>
    <row r="254" spans="3:21" x14ac:dyDescent="0.2">
      <c r="C254" t="s">
        <v>278</v>
      </c>
      <c r="S254" t="s">
        <v>278</v>
      </c>
      <c r="U254">
        <v>26.15</v>
      </c>
    </row>
    <row r="255" spans="3:21" x14ac:dyDescent="0.2">
      <c r="C255" t="s">
        <v>279</v>
      </c>
      <c r="S255" t="s">
        <v>279</v>
      </c>
      <c r="U255">
        <v>31</v>
      </c>
    </row>
    <row r="256" spans="3:21" x14ac:dyDescent="0.2">
      <c r="C256" t="s">
        <v>280</v>
      </c>
      <c r="E256">
        <v>34.83</v>
      </c>
      <c r="S256" t="s">
        <v>280</v>
      </c>
      <c r="U256">
        <v>31.17</v>
      </c>
    </row>
    <row r="257" spans="3:21" x14ac:dyDescent="0.2">
      <c r="C257" t="s">
        <v>281</v>
      </c>
      <c r="E257">
        <v>18.5</v>
      </c>
      <c r="S257" t="s">
        <v>281</v>
      </c>
      <c r="U257">
        <v>17.940000000000001</v>
      </c>
    </row>
    <row r="258" spans="3:21" x14ac:dyDescent="0.2">
      <c r="C258" t="s">
        <v>282</v>
      </c>
      <c r="E258">
        <v>27.62</v>
      </c>
      <c r="S258" t="s">
        <v>282</v>
      </c>
    </row>
    <row r="259" spans="3:21" x14ac:dyDescent="0.2">
      <c r="C259" t="s">
        <v>283</v>
      </c>
      <c r="E259">
        <v>28.03</v>
      </c>
      <c r="S259" t="s">
        <v>283</v>
      </c>
    </row>
    <row r="260" spans="3:21" x14ac:dyDescent="0.2">
      <c r="C260" t="s">
        <v>284</v>
      </c>
      <c r="E260">
        <v>26.69</v>
      </c>
      <c r="S260" t="s">
        <v>284</v>
      </c>
    </row>
    <row r="261" spans="3:21" x14ac:dyDescent="0.2">
      <c r="C261" t="s">
        <v>285</v>
      </c>
      <c r="E261">
        <v>29.97</v>
      </c>
      <c r="S261" t="s">
        <v>285</v>
      </c>
    </row>
    <row r="262" spans="3:21" x14ac:dyDescent="0.2">
      <c r="C262" t="s">
        <v>286</v>
      </c>
      <c r="E262">
        <v>29.77</v>
      </c>
      <c r="S262" t="s">
        <v>286</v>
      </c>
    </row>
    <row r="263" spans="3:21" x14ac:dyDescent="0.2">
      <c r="C263" t="s">
        <v>287</v>
      </c>
      <c r="E263">
        <v>30.26</v>
      </c>
      <c r="S263" t="s">
        <v>287</v>
      </c>
    </row>
    <row r="264" spans="3:21" x14ac:dyDescent="0.2">
      <c r="C264" t="s">
        <v>288</v>
      </c>
      <c r="S264" t="s">
        <v>288</v>
      </c>
    </row>
    <row r="265" spans="3:21" x14ac:dyDescent="0.2">
      <c r="C265" t="s">
        <v>289</v>
      </c>
      <c r="S265" t="s">
        <v>289</v>
      </c>
    </row>
    <row r="266" spans="3:21" x14ac:dyDescent="0.2">
      <c r="C266" t="s">
        <v>290</v>
      </c>
      <c r="S266" t="s">
        <v>290</v>
      </c>
    </row>
    <row r="267" spans="3:21" x14ac:dyDescent="0.2">
      <c r="C267" t="s">
        <v>291</v>
      </c>
      <c r="E267">
        <v>14.32</v>
      </c>
      <c r="S267" t="s">
        <v>291</v>
      </c>
      <c r="U267">
        <v>13.24</v>
      </c>
    </row>
    <row r="268" spans="3:21" x14ac:dyDescent="0.2">
      <c r="C268" t="s">
        <v>292</v>
      </c>
      <c r="E268">
        <v>27.71</v>
      </c>
      <c r="S268" t="s">
        <v>292</v>
      </c>
      <c r="U268">
        <v>26.18</v>
      </c>
    </row>
    <row r="269" spans="3:21" x14ac:dyDescent="0.2">
      <c r="C269" t="s">
        <v>293</v>
      </c>
      <c r="E269">
        <v>27.7</v>
      </c>
      <c r="S269" t="s">
        <v>293</v>
      </c>
      <c r="U269">
        <v>25.81</v>
      </c>
    </row>
    <row r="270" spans="3:21" x14ac:dyDescent="0.2">
      <c r="C270" t="s">
        <v>294</v>
      </c>
      <c r="E270">
        <v>21.3</v>
      </c>
      <c r="S270" t="s">
        <v>294</v>
      </c>
      <c r="U270">
        <v>17.100000000000001</v>
      </c>
    </row>
    <row r="271" spans="3:21" x14ac:dyDescent="0.2">
      <c r="C271" t="s">
        <v>295</v>
      </c>
      <c r="E271">
        <v>19.12</v>
      </c>
      <c r="S271" t="s">
        <v>295</v>
      </c>
      <c r="U271">
        <v>16.809999999999999</v>
      </c>
    </row>
    <row r="272" spans="3:21" x14ac:dyDescent="0.2">
      <c r="C272" t="s">
        <v>296</v>
      </c>
      <c r="S272" t="s">
        <v>296</v>
      </c>
      <c r="U272">
        <v>16.309999999999999</v>
      </c>
    </row>
    <row r="273" spans="3:21" x14ac:dyDescent="0.2">
      <c r="C273" t="s">
        <v>297</v>
      </c>
      <c r="E273">
        <v>14.24</v>
      </c>
      <c r="S273" t="s">
        <v>297</v>
      </c>
      <c r="U273">
        <v>13.97</v>
      </c>
    </row>
    <row r="274" spans="3:21" x14ac:dyDescent="0.2">
      <c r="C274" t="s">
        <v>298</v>
      </c>
      <c r="E274">
        <v>34.22</v>
      </c>
      <c r="S274" t="s">
        <v>298</v>
      </c>
      <c r="U274">
        <v>29.73</v>
      </c>
    </row>
    <row r="275" spans="3:21" x14ac:dyDescent="0.2">
      <c r="C275" t="s">
        <v>299</v>
      </c>
      <c r="E275">
        <v>33.53</v>
      </c>
      <c r="S275" t="s">
        <v>299</v>
      </c>
      <c r="U275">
        <v>30.96</v>
      </c>
    </row>
    <row r="276" spans="3:21" x14ac:dyDescent="0.2">
      <c r="C276" t="s">
        <v>300</v>
      </c>
      <c r="E276">
        <v>27.9</v>
      </c>
      <c r="S276" t="s">
        <v>300</v>
      </c>
      <c r="U276">
        <v>27.53</v>
      </c>
    </row>
    <row r="277" spans="3:21" x14ac:dyDescent="0.2">
      <c r="C277" t="s">
        <v>301</v>
      </c>
      <c r="E277">
        <v>29</v>
      </c>
      <c r="S277" t="s">
        <v>301</v>
      </c>
      <c r="U277">
        <v>26.19</v>
      </c>
    </row>
    <row r="278" spans="3:21" x14ac:dyDescent="0.2">
      <c r="C278" t="s">
        <v>302</v>
      </c>
      <c r="S278" t="s">
        <v>302</v>
      </c>
      <c r="U278">
        <v>25.98</v>
      </c>
    </row>
    <row r="279" spans="3:21" x14ac:dyDescent="0.2">
      <c r="C279" t="s">
        <v>303</v>
      </c>
      <c r="E279">
        <v>40</v>
      </c>
      <c r="S279" t="s">
        <v>303</v>
      </c>
      <c r="U279">
        <v>30.93</v>
      </c>
    </row>
    <row r="280" spans="3:21" x14ac:dyDescent="0.2">
      <c r="C280" t="s">
        <v>304</v>
      </c>
      <c r="E280">
        <v>19.02</v>
      </c>
      <c r="S280" t="s">
        <v>304</v>
      </c>
      <c r="U280">
        <v>16.97</v>
      </c>
    </row>
    <row r="281" spans="3:21" x14ac:dyDescent="0.2">
      <c r="C281" t="s">
        <v>305</v>
      </c>
      <c r="E281">
        <v>18.760000000000002</v>
      </c>
      <c r="S281" t="s">
        <v>305</v>
      </c>
      <c r="U281">
        <v>17.010000000000002</v>
      </c>
    </row>
    <row r="282" spans="3:21" x14ac:dyDescent="0.2">
      <c r="C282" t="s">
        <v>306</v>
      </c>
      <c r="E282">
        <v>25.56</v>
      </c>
      <c r="S282" t="s">
        <v>306</v>
      </c>
    </row>
    <row r="283" spans="3:21" x14ac:dyDescent="0.2">
      <c r="C283" t="s">
        <v>307</v>
      </c>
      <c r="E283">
        <v>26.68</v>
      </c>
      <c r="S283" t="s">
        <v>307</v>
      </c>
    </row>
    <row r="284" spans="3:21" x14ac:dyDescent="0.2">
      <c r="C284" t="s">
        <v>308</v>
      </c>
      <c r="E284">
        <v>26.32</v>
      </c>
      <c r="S284" t="s">
        <v>308</v>
      </c>
    </row>
    <row r="285" spans="3:21" x14ac:dyDescent="0.2">
      <c r="C285" t="s">
        <v>309</v>
      </c>
      <c r="E285">
        <v>17.690000000000001</v>
      </c>
      <c r="S285" t="s">
        <v>309</v>
      </c>
    </row>
    <row r="286" spans="3:21" x14ac:dyDescent="0.2">
      <c r="C286" t="s">
        <v>310</v>
      </c>
      <c r="E286">
        <v>17.850000000000001</v>
      </c>
      <c r="S286" t="s">
        <v>310</v>
      </c>
    </row>
    <row r="287" spans="3:21" x14ac:dyDescent="0.2">
      <c r="C287" t="s">
        <v>311</v>
      </c>
      <c r="E287">
        <v>17.55</v>
      </c>
      <c r="S287" t="s">
        <v>311</v>
      </c>
    </row>
    <row r="288" spans="3:21" x14ac:dyDescent="0.2">
      <c r="C288" t="s">
        <v>312</v>
      </c>
      <c r="S288" t="s">
        <v>312</v>
      </c>
    </row>
    <row r="289" spans="3:21" x14ac:dyDescent="0.2">
      <c r="C289" t="s">
        <v>313</v>
      </c>
      <c r="S289" t="s">
        <v>313</v>
      </c>
    </row>
    <row r="290" spans="3:21" x14ac:dyDescent="0.2">
      <c r="C290" t="s">
        <v>314</v>
      </c>
      <c r="S290" t="s">
        <v>314</v>
      </c>
    </row>
    <row r="291" spans="3:21" x14ac:dyDescent="0.2">
      <c r="C291" t="s">
        <v>315</v>
      </c>
      <c r="E291">
        <v>14.93</v>
      </c>
      <c r="S291" t="s">
        <v>315</v>
      </c>
      <c r="U291">
        <v>12.67</v>
      </c>
    </row>
    <row r="292" spans="3:21" x14ac:dyDescent="0.2">
      <c r="C292" t="s">
        <v>316</v>
      </c>
      <c r="E292">
        <v>16.02</v>
      </c>
      <c r="S292" t="s">
        <v>316</v>
      </c>
      <c r="U292">
        <v>13.3</v>
      </c>
    </row>
    <row r="293" spans="3:21" x14ac:dyDescent="0.2">
      <c r="C293" t="s">
        <v>317</v>
      </c>
      <c r="E293">
        <v>26.09</v>
      </c>
      <c r="S293" t="s">
        <v>317</v>
      </c>
      <c r="U293">
        <v>26.34</v>
      </c>
    </row>
    <row r="294" spans="3:21" x14ac:dyDescent="0.2">
      <c r="C294" t="s">
        <v>318</v>
      </c>
      <c r="E294">
        <v>21.57</v>
      </c>
      <c r="S294" t="s">
        <v>318</v>
      </c>
      <c r="U294">
        <v>17.579999999999998</v>
      </c>
    </row>
    <row r="295" spans="3:21" x14ac:dyDescent="0.2">
      <c r="C295" t="s">
        <v>319</v>
      </c>
      <c r="E295">
        <v>21.84</v>
      </c>
      <c r="S295" t="s">
        <v>319</v>
      </c>
      <c r="U295">
        <v>17.7</v>
      </c>
    </row>
    <row r="296" spans="3:21" x14ac:dyDescent="0.2">
      <c r="C296" t="s">
        <v>320</v>
      </c>
      <c r="E296">
        <v>17.62</v>
      </c>
      <c r="S296" t="s">
        <v>320</v>
      </c>
      <c r="U296">
        <v>16.7</v>
      </c>
    </row>
    <row r="297" spans="3:21" x14ac:dyDescent="0.2">
      <c r="C297" t="s">
        <v>321</v>
      </c>
      <c r="E297">
        <v>15.68</v>
      </c>
      <c r="S297" t="s">
        <v>321</v>
      </c>
      <c r="U297">
        <v>13.7</v>
      </c>
    </row>
    <row r="298" spans="3:21" x14ac:dyDescent="0.2">
      <c r="C298" t="s">
        <v>322</v>
      </c>
      <c r="E298">
        <v>14.89</v>
      </c>
      <c r="S298" t="s">
        <v>322</v>
      </c>
      <c r="U298">
        <v>13.17</v>
      </c>
    </row>
    <row r="299" spans="3:21" x14ac:dyDescent="0.2">
      <c r="C299" t="s">
        <v>323</v>
      </c>
      <c r="E299">
        <v>27.2</v>
      </c>
      <c r="S299" t="s">
        <v>323</v>
      </c>
      <c r="U299">
        <v>30.42</v>
      </c>
    </row>
    <row r="300" spans="3:21" x14ac:dyDescent="0.2">
      <c r="C300" t="s">
        <v>324</v>
      </c>
      <c r="E300">
        <v>25.23</v>
      </c>
      <c r="S300" t="s">
        <v>324</v>
      </c>
      <c r="U300">
        <v>26.62</v>
      </c>
    </row>
    <row r="301" spans="3:21" x14ac:dyDescent="0.2">
      <c r="C301" t="s">
        <v>325</v>
      </c>
      <c r="E301">
        <v>26.27</v>
      </c>
      <c r="S301" t="s">
        <v>325</v>
      </c>
      <c r="U301">
        <v>26.67</v>
      </c>
    </row>
    <row r="302" spans="3:21" x14ac:dyDescent="0.2">
      <c r="C302" t="s">
        <v>326</v>
      </c>
      <c r="S302" t="s">
        <v>326</v>
      </c>
      <c r="U302">
        <v>25.75</v>
      </c>
    </row>
    <row r="303" spans="3:21" x14ac:dyDescent="0.2">
      <c r="C303" t="s">
        <v>327</v>
      </c>
      <c r="E303">
        <v>31.85</v>
      </c>
      <c r="S303" t="s">
        <v>327</v>
      </c>
      <c r="U303">
        <v>30.22</v>
      </c>
    </row>
    <row r="304" spans="3:21" x14ac:dyDescent="0.2">
      <c r="C304" t="s">
        <v>328</v>
      </c>
      <c r="E304">
        <v>30.23</v>
      </c>
      <c r="S304" t="s">
        <v>328</v>
      </c>
      <c r="U304">
        <v>30.79</v>
      </c>
    </row>
    <row r="305" spans="3:21" x14ac:dyDescent="0.2">
      <c r="C305" t="s">
        <v>329</v>
      </c>
      <c r="E305">
        <v>16.920000000000002</v>
      </c>
      <c r="S305" t="s">
        <v>329</v>
      </c>
      <c r="U305">
        <v>17.18</v>
      </c>
    </row>
    <row r="306" spans="3:21" x14ac:dyDescent="0.2">
      <c r="C306" t="s">
        <v>330</v>
      </c>
      <c r="E306">
        <v>27.62</v>
      </c>
      <c r="S306" t="s">
        <v>330</v>
      </c>
    </row>
    <row r="307" spans="3:21" x14ac:dyDescent="0.2">
      <c r="C307" t="s">
        <v>331</v>
      </c>
      <c r="E307">
        <v>27.23</v>
      </c>
      <c r="S307" t="s">
        <v>331</v>
      </c>
    </row>
    <row r="308" spans="3:21" x14ac:dyDescent="0.2">
      <c r="C308" t="s">
        <v>332</v>
      </c>
      <c r="E308">
        <v>27.85</v>
      </c>
      <c r="S308" t="s">
        <v>332</v>
      </c>
    </row>
    <row r="309" spans="3:21" x14ac:dyDescent="0.2">
      <c r="C309" t="s">
        <v>333</v>
      </c>
      <c r="E309">
        <v>30.73</v>
      </c>
      <c r="S309" t="s">
        <v>333</v>
      </c>
    </row>
    <row r="310" spans="3:21" x14ac:dyDescent="0.2">
      <c r="C310" t="s">
        <v>334</v>
      </c>
      <c r="E310">
        <v>29.58</v>
      </c>
      <c r="S310" t="s">
        <v>334</v>
      </c>
    </row>
    <row r="311" spans="3:21" x14ac:dyDescent="0.2">
      <c r="C311" t="s">
        <v>335</v>
      </c>
      <c r="E311">
        <v>30.61</v>
      </c>
      <c r="S311" t="s">
        <v>335</v>
      </c>
    </row>
    <row r="312" spans="3:21" x14ac:dyDescent="0.2">
      <c r="C312" t="s">
        <v>336</v>
      </c>
      <c r="S312" t="s">
        <v>336</v>
      </c>
    </row>
    <row r="313" spans="3:21" x14ac:dyDescent="0.2">
      <c r="C313" t="s">
        <v>337</v>
      </c>
      <c r="S313" t="s">
        <v>337</v>
      </c>
    </row>
    <row r="314" spans="3:21" x14ac:dyDescent="0.2">
      <c r="C314" t="s">
        <v>338</v>
      </c>
      <c r="S314" t="s">
        <v>338</v>
      </c>
    </row>
    <row r="315" spans="3:21" x14ac:dyDescent="0.2">
      <c r="C315" t="s">
        <v>339</v>
      </c>
      <c r="E315">
        <v>13.71</v>
      </c>
      <c r="S315" t="s">
        <v>339</v>
      </c>
      <c r="U315">
        <v>13.22</v>
      </c>
    </row>
    <row r="316" spans="3:21" x14ac:dyDescent="0.2">
      <c r="C316" t="s">
        <v>340</v>
      </c>
      <c r="E316">
        <v>26.12</v>
      </c>
      <c r="S316" t="s">
        <v>340</v>
      </c>
      <c r="U316">
        <v>26.15</v>
      </c>
    </row>
    <row r="317" spans="3:21" x14ac:dyDescent="0.2">
      <c r="C317" t="s">
        <v>341</v>
      </c>
      <c r="E317">
        <v>26.03</v>
      </c>
      <c r="S317" t="s">
        <v>341</v>
      </c>
      <c r="U317">
        <v>26.04</v>
      </c>
    </row>
    <row r="318" spans="3:21" x14ac:dyDescent="0.2">
      <c r="C318" t="s">
        <v>342</v>
      </c>
      <c r="E318">
        <v>21.61</v>
      </c>
      <c r="S318" t="s">
        <v>342</v>
      </c>
      <c r="U318">
        <v>17.579999999999998</v>
      </c>
    </row>
    <row r="319" spans="3:21" x14ac:dyDescent="0.2">
      <c r="C319" t="s">
        <v>343</v>
      </c>
      <c r="E319">
        <v>17.3</v>
      </c>
      <c r="S319" t="s">
        <v>343</v>
      </c>
      <c r="U319">
        <v>17.239999999999998</v>
      </c>
    </row>
    <row r="320" spans="3:21" x14ac:dyDescent="0.2">
      <c r="C320" t="s">
        <v>344</v>
      </c>
      <c r="E320">
        <v>16.29</v>
      </c>
      <c r="S320" t="s">
        <v>344</v>
      </c>
      <c r="U320">
        <v>16.899999999999999</v>
      </c>
    </row>
    <row r="321" spans="3:21" x14ac:dyDescent="0.2">
      <c r="C321" t="s">
        <v>345</v>
      </c>
      <c r="E321">
        <v>15.07</v>
      </c>
      <c r="S321" t="s">
        <v>345</v>
      </c>
      <c r="U321">
        <v>12.6</v>
      </c>
    </row>
    <row r="322" spans="3:21" x14ac:dyDescent="0.2">
      <c r="C322" t="s">
        <v>346</v>
      </c>
      <c r="E322">
        <v>29.26</v>
      </c>
      <c r="S322" t="s">
        <v>346</v>
      </c>
      <c r="U322">
        <v>30.19</v>
      </c>
    </row>
    <row r="323" spans="3:21" x14ac:dyDescent="0.2">
      <c r="C323" t="s">
        <v>347</v>
      </c>
      <c r="E323">
        <v>30.52</v>
      </c>
      <c r="S323" t="s">
        <v>347</v>
      </c>
      <c r="U323">
        <v>30.23</v>
      </c>
    </row>
    <row r="324" spans="3:21" x14ac:dyDescent="0.2">
      <c r="C324" t="s">
        <v>348</v>
      </c>
      <c r="E324">
        <v>25.56</v>
      </c>
      <c r="S324" t="s">
        <v>348</v>
      </c>
      <c r="U324">
        <v>26.61</v>
      </c>
    </row>
    <row r="325" spans="3:21" x14ac:dyDescent="0.2">
      <c r="C325" t="s">
        <v>349</v>
      </c>
      <c r="E325">
        <v>26.01</v>
      </c>
      <c r="S325" t="s">
        <v>349</v>
      </c>
      <c r="U325">
        <v>25.83</v>
      </c>
    </row>
    <row r="326" spans="3:21" x14ac:dyDescent="0.2">
      <c r="C326" t="s">
        <v>350</v>
      </c>
      <c r="S326" t="s">
        <v>350</v>
      </c>
      <c r="U326">
        <v>25.61</v>
      </c>
    </row>
    <row r="327" spans="3:21" x14ac:dyDescent="0.2">
      <c r="C327" t="s">
        <v>351</v>
      </c>
      <c r="E327">
        <v>29.74</v>
      </c>
      <c r="S327" t="s">
        <v>351</v>
      </c>
      <c r="U327">
        <v>31.13</v>
      </c>
    </row>
    <row r="328" spans="3:21" x14ac:dyDescent="0.2">
      <c r="C328" t="s">
        <v>352</v>
      </c>
      <c r="E328">
        <v>15.97</v>
      </c>
      <c r="S328" t="s">
        <v>352</v>
      </c>
      <c r="U328">
        <v>16.53</v>
      </c>
    </row>
    <row r="329" spans="3:21" x14ac:dyDescent="0.2">
      <c r="C329" t="s">
        <v>353</v>
      </c>
      <c r="E329">
        <v>16.7</v>
      </c>
      <c r="S329" t="s">
        <v>353</v>
      </c>
      <c r="U329">
        <v>17.2</v>
      </c>
    </row>
    <row r="330" spans="3:21" x14ac:dyDescent="0.2">
      <c r="C330" t="s">
        <v>354</v>
      </c>
      <c r="E330">
        <v>26.5</v>
      </c>
      <c r="S330" t="s">
        <v>354</v>
      </c>
    </row>
    <row r="331" spans="3:21" x14ac:dyDescent="0.2">
      <c r="C331" t="s">
        <v>355</v>
      </c>
      <c r="E331">
        <v>27.19</v>
      </c>
      <c r="S331" t="s">
        <v>355</v>
      </c>
    </row>
    <row r="332" spans="3:21" x14ac:dyDescent="0.2">
      <c r="C332" t="s">
        <v>356</v>
      </c>
      <c r="E332">
        <v>26.49</v>
      </c>
      <c r="S332" t="s">
        <v>356</v>
      </c>
    </row>
    <row r="333" spans="3:21" x14ac:dyDescent="0.2">
      <c r="C333" t="s">
        <v>357</v>
      </c>
      <c r="E333">
        <v>17.920000000000002</v>
      </c>
      <c r="S333" t="s">
        <v>357</v>
      </c>
    </row>
    <row r="334" spans="3:21" x14ac:dyDescent="0.2">
      <c r="C334" t="s">
        <v>358</v>
      </c>
      <c r="E334">
        <v>17.989999999999998</v>
      </c>
      <c r="S334" t="s">
        <v>358</v>
      </c>
    </row>
    <row r="335" spans="3:21" x14ac:dyDescent="0.2">
      <c r="C335" t="s">
        <v>359</v>
      </c>
      <c r="E335">
        <v>18.43</v>
      </c>
      <c r="S335" t="s">
        <v>359</v>
      </c>
    </row>
    <row r="336" spans="3:21" x14ac:dyDescent="0.2">
      <c r="C336" t="s">
        <v>360</v>
      </c>
      <c r="S336" t="s">
        <v>360</v>
      </c>
    </row>
    <row r="337" spans="3:21" x14ac:dyDescent="0.2">
      <c r="C337" t="s">
        <v>361</v>
      </c>
      <c r="S337" t="s">
        <v>361</v>
      </c>
    </row>
    <row r="338" spans="3:21" x14ac:dyDescent="0.2">
      <c r="C338" t="s">
        <v>362</v>
      </c>
      <c r="S338" t="s">
        <v>362</v>
      </c>
    </row>
    <row r="339" spans="3:21" x14ac:dyDescent="0.2">
      <c r="C339" t="s">
        <v>363</v>
      </c>
      <c r="E339">
        <v>14.16</v>
      </c>
      <c r="S339" t="s">
        <v>363</v>
      </c>
      <c r="U339">
        <v>12.7</v>
      </c>
    </row>
    <row r="340" spans="3:21" x14ac:dyDescent="0.2">
      <c r="C340" t="s">
        <v>364</v>
      </c>
      <c r="E340">
        <v>15.08</v>
      </c>
      <c r="S340" t="s">
        <v>364</v>
      </c>
      <c r="U340">
        <v>13.19</v>
      </c>
    </row>
    <row r="341" spans="3:21" x14ac:dyDescent="0.2">
      <c r="C341" t="s">
        <v>365</v>
      </c>
      <c r="E341">
        <v>26.82</v>
      </c>
      <c r="S341" t="s">
        <v>365</v>
      </c>
      <c r="U341">
        <v>25.68</v>
      </c>
    </row>
    <row r="342" spans="3:21" x14ac:dyDescent="0.2">
      <c r="C342" t="s">
        <v>366</v>
      </c>
      <c r="E342">
        <v>22.02</v>
      </c>
      <c r="S342" t="s">
        <v>366</v>
      </c>
      <c r="U342">
        <v>17.96</v>
      </c>
    </row>
    <row r="343" spans="3:21" x14ac:dyDescent="0.2">
      <c r="C343" t="s">
        <v>367</v>
      </c>
      <c r="E343">
        <v>21.49</v>
      </c>
      <c r="S343" t="s">
        <v>367</v>
      </c>
      <c r="U343">
        <v>17.850000000000001</v>
      </c>
    </row>
    <row r="344" spans="3:21" x14ac:dyDescent="0.2">
      <c r="C344" t="s">
        <v>368</v>
      </c>
      <c r="E344">
        <v>17.59</v>
      </c>
      <c r="S344" t="s">
        <v>368</v>
      </c>
      <c r="U344">
        <v>17.53</v>
      </c>
    </row>
    <row r="345" spans="3:21" x14ac:dyDescent="0.2">
      <c r="C345" t="s">
        <v>369</v>
      </c>
      <c r="E345">
        <v>14.78</v>
      </c>
      <c r="S345" t="s">
        <v>369</v>
      </c>
      <c r="U345">
        <v>13.07</v>
      </c>
    </row>
    <row r="346" spans="3:21" x14ac:dyDescent="0.2">
      <c r="C346" t="s">
        <v>370</v>
      </c>
      <c r="E346">
        <v>15.02</v>
      </c>
      <c r="S346" t="s">
        <v>370</v>
      </c>
      <c r="U346">
        <v>12.79</v>
      </c>
    </row>
    <row r="347" spans="3:21" x14ac:dyDescent="0.2">
      <c r="C347" t="s">
        <v>371</v>
      </c>
      <c r="E347">
        <v>30.8</v>
      </c>
      <c r="S347" t="s">
        <v>371</v>
      </c>
      <c r="U347">
        <v>40</v>
      </c>
    </row>
    <row r="348" spans="3:21" x14ac:dyDescent="0.2">
      <c r="C348" t="s">
        <v>372</v>
      </c>
      <c r="E348">
        <v>25.82</v>
      </c>
      <c r="S348" t="s">
        <v>372</v>
      </c>
      <c r="U348">
        <v>27.21</v>
      </c>
    </row>
    <row r="349" spans="3:21" x14ac:dyDescent="0.2">
      <c r="C349" t="s">
        <v>373</v>
      </c>
      <c r="E349">
        <v>25.78</v>
      </c>
      <c r="S349" t="s">
        <v>373</v>
      </c>
      <c r="U349">
        <v>28.1</v>
      </c>
    </row>
    <row r="350" spans="3:21" x14ac:dyDescent="0.2">
      <c r="C350" t="s">
        <v>374</v>
      </c>
      <c r="E350">
        <v>25.49</v>
      </c>
      <c r="S350" t="s">
        <v>374</v>
      </c>
      <c r="U350">
        <v>25.18</v>
      </c>
    </row>
    <row r="351" spans="3:21" x14ac:dyDescent="0.2">
      <c r="C351" t="s">
        <v>375</v>
      </c>
      <c r="E351">
        <v>29.3</v>
      </c>
      <c r="S351" t="s">
        <v>375</v>
      </c>
      <c r="U351">
        <v>30.06</v>
      </c>
    </row>
    <row r="352" spans="3:21" x14ac:dyDescent="0.2">
      <c r="C352" t="s">
        <v>376</v>
      </c>
      <c r="E352">
        <v>29.56</v>
      </c>
      <c r="S352" t="s">
        <v>376</v>
      </c>
      <c r="U352">
        <v>31.47</v>
      </c>
    </row>
    <row r="353" spans="3:21" x14ac:dyDescent="0.2">
      <c r="C353" t="s">
        <v>377</v>
      </c>
      <c r="E353">
        <v>17.059999999999999</v>
      </c>
      <c r="S353" t="s">
        <v>377</v>
      </c>
      <c r="U353">
        <v>16.8</v>
      </c>
    </row>
    <row r="354" spans="3:21" x14ac:dyDescent="0.2">
      <c r="C354" t="s">
        <v>378</v>
      </c>
      <c r="E354">
        <v>27.46</v>
      </c>
      <c r="S354" t="s">
        <v>378</v>
      </c>
    </row>
    <row r="355" spans="3:21" x14ac:dyDescent="0.2">
      <c r="C355" t="s">
        <v>379</v>
      </c>
      <c r="E355">
        <v>28.33</v>
      </c>
      <c r="S355" t="s">
        <v>379</v>
      </c>
    </row>
    <row r="356" spans="3:21" x14ac:dyDescent="0.2">
      <c r="C356" t="s">
        <v>380</v>
      </c>
      <c r="E356">
        <v>28.89</v>
      </c>
      <c r="S356" t="s">
        <v>380</v>
      </c>
    </row>
    <row r="357" spans="3:21" x14ac:dyDescent="0.2">
      <c r="C357" t="s">
        <v>381</v>
      </c>
      <c r="E357">
        <v>29.91</v>
      </c>
      <c r="S357" t="s">
        <v>381</v>
      </c>
    </row>
    <row r="358" spans="3:21" x14ac:dyDescent="0.2">
      <c r="C358" t="s">
        <v>382</v>
      </c>
      <c r="E358">
        <v>29.67</v>
      </c>
      <c r="S358" t="s">
        <v>382</v>
      </c>
    </row>
    <row r="359" spans="3:21" x14ac:dyDescent="0.2">
      <c r="C359" t="s">
        <v>383</v>
      </c>
      <c r="E359">
        <v>30.3</v>
      </c>
      <c r="S359" t="s">
        <v>383</v>
      </c>
    </row>
    <row r="360" spans="3:21" x14ac:dyDescent="0.2">
      <c r="C360" t="s">
        <v>384</v>
      </c>
      <c r="S360" t="s">
        <v>384</v>
      </c>
    </row>
    <row r="361" spans="3:21" x14ac:dyDescent="0.2">
      <c r="C361" t="s">
        <v>385</v>
      </c>
      <c r="S361" t="s">
        <v>385</v>
      </c>
    </row>
    <row r="362" spans="3:21" x14ac:dyDescent="0.2">
      <c r="C362" t="s">
        <v>386</v>
      </c>
      <c r="S362" t="s">
        <v>386</v>
      </c>
    </row>
    <row r="363" spans="3:21" x14ac:dyDescent="0.2">
      <c r="C363" t="s">
        <v>387</v>
      </c>
      <c r="E363">
        <v>13.95</v>
      </c>
      <c r="S363" t="s">
        <v>387</v>
      </c>
      <c r="U363">
        <v>13.02</v>
      </c>
    </row>
    <row r="364" spans="3:21" x14ac:dyDescent="0.2">
      <c r="C364" t="s">
        <v>388</v>
      </c>
      <c r="E364">
        <v>26.08</v>
      </c>
      <c r="S364" t="s">
        <v>388</v>
      </c>
      <c r="U364">
        <v>26.12</v>
      </c>
    </row>
    <row r="365" spans="3:21" x14ac:dyDescent="0.2">
      <c r="C365" t="s">
        <v>389</v>
      </c>
      <c r="E365">
        <v>26.77</v>
      </c>
      <c r="S365" t="s">
        <v>389</v>
      </c>
      <c r="U365">
        <v>25.91</v>
      </c>
    </row>
    <row r="366" spans="3:21" x14ac:dyDescent="0.2">
      <c r="C366" t="s">
        <v>390</v>
      </c>
      <c r="E366">
        <v>21.17</v>
      </c>
      <c r="S366" t="s">
        <v>390</v>
      </c>
      <c r="U366">
        <v>17.97</v>
      </c>
    </row>
    <row r="367" spans="3:21" x14ac:dyDescent="0.2">
      <c r="C367" t="s">
        <v>391</v>
      </c>
      <c r="E367">
        <v>17.46</v>
      </c>
      <c r="S367" t="s">
        <v>391</v>
      </c>
      <c r="U367">
        <v>17</v>
      </c>
    </row>
    <row r="368" spans="3:21" x14ac:dyDescent="0.2">
      <c r="C368" t="s">
        <v>392</v>
      </c>
      <c r="E368">
        <v>16.28</v>
      </c>
      <c r="S368" t="s">
        <v>392</v>
      </c>
      <c r="U368">
        <v>16.91</v>
      </c>
    </row>
    <row r="369" spans="3:21" x14ac:dyDescent="0.2">
      <c r="C369" t="s">
        <v>393</v>
      </c>
      <c r="E369">
        <v>15.51</v>
      </c>
      <c r="S369" t="s">
        <v>393</v>
      </c>
      <c r="U369">
        <v>12.58</v>
      </c>
    </row>
    <row r="370" spans="3:21" x14ac:dyDescent="0.2">
      <c r="C370" t="s">
        <v>394</v>
      </c>
      <c r="E370">
        <v>32.130000000000003</v>
      </c>
      <c r="S370" t="s">
        <v>394</v>
      </c>
      <c r="U370">
        <v>40</v>
      </c>
    </row>
    <row r="371" spans="3:21" x14ac:dyDescent="0.2">
      <c r="C371" t="s">
        <v>395</v>
      </c>
      <c r="E371">
        <v>40</v>
      </c>
      <c r="S371" t="s">
        <v>395</v>
      </c>
      <c r="U371">
        <v>40</v>
      </c>
    </row>
    <row r="372" spans="3:21" x14ac:dyDescent="0.2">
      <c r="C372" t="s">
        <v>396</v>
      </c>
      <c r="E372">
        <v>25.92</v>
      </c>
      <c r="S372" t="s">
        <v>396</v>
      </c>
      <c r="U372">
        <v>26.89</v>
      </c>
    </row>
    <row r="373" spans="3:21" x14ac:dyDescent="0.2">
      <c r="C373" t="s">
        <v>397</v>
      </c>
      <c r="E373">
        <v>25.66</v>
      </c>
      <c r="S373" t="s">
        <v>397</v>
      </c>
      <c r="U373">
        <v>25.49</v>
      </c>
    </row>
    <row r="374" spans="3:21" x14ac:dyDescent="0.2">
      <c r="C374" t="s">
        <v>398</v>
      </c>
      <c r="E374">
        <v>25.8</v>
      </c>
      <c r="S374" t="s">
        <v>398</v>
      </c>
      <c r="U374">
        <v>27.85</v>
      </c>
    </row>
    <row r="375" spans="3:21" x14ac:dyDescent="0.2">
      <c r="C375" t="s">
        <v>399</v>
      </c>
      <c r="E375">
        <v>29.65</v>
      </c>
      <c r="S375" t="s">
        <v>399</v>
      </c>
      <c r="U375">
        <v>30.52</v>
      </c>
    </row>
    <row r="376" spans="3:21" x14ac:dyDescent="0.2">
      <c r="C376" t="s">
        <v>400</v>
      </c>
      <c r="E376">
        <v>16.77</v>
      </c>
      <c r="S376" t="s">
        <v>400</v>
      </c>
      <c r="U376">
        <v>16.73</v>
      </c>
    </row>
    <row r="377" spans="3:21" x14ac:dyDescent="0.2">
      <c r="C377" t="s">
        <v>401</v>
      </c>
      <c r="E377">
        <v>16.71</v>
      </c>
      <c r="S377" t="s">
        <v>401</v>
      </c>
      <c r="U377">
        <v>16.57</v>
      </c>
    </row>
    <row r="378" spans="3:21" x14ac:dyDescent="0.2">
      <c r="C378" t="s">
        <v>402</v>
      </c>
      <c r="E378">
        <v>26.64</v>
      </c>
      <c r="S378" t="s">
        <v>402</v>
      </c>
    </row>
    <row r="379" spans="3:21" x14ac:dyDescent="0.2">
      <c r="C379" t="s">
        <v>403</v>
      </c>
      <c r="E379">
        <v>27.09</v>
      </c>
      <c r="S379" t="s">
        <v>403</v>
      </c>
    </row>
    <row r="380" spans="3:21" x14ac:dyDescent="0.2">
      <c r="C380" t="s">
        <v>404</v>
      </c>
      <c r="E380">
        <v>26.53</v>
      </c>
      <c r="S380" t="s">
        <v>404</v>
      </c>
    </row>
    <row r="381" spans="3:21" x14ac:dyDescent="0.2">
      <c r="C381" t="s">
        <v>405</v>
      </c>
      <c r="E381">
        <v>17.920000000000002</v>
      </c>
      <c r="S381" t="s">
        <v>405</v>
      </c>
    </row>
    <row r="382" spans="3:21" x14ac:dyDescent="0.2">
      <c r="C382" t="s">
        <v>406</v>
      </c>
      <c r="E382">
        <v>17.32</v>
      </c>
      <c r="S382" t="s">
        <v>406</v>
      </c>
    </row>
    <row r="383" spans="3:21" x14ac:dyDescent="0.2">
      <c r="C383" t="s">
        <v>407</v>
      </c>
      <c r="E383">
        <v>18.2</v>
      </c>
      <c r="S383" t="s">
        <v>407</v>
      </c>
    </row>
    <row r="384" spans="3:21" x14ac:dyDescent="0.2">
      <c r="C384" t="s">
        <v>408</v>
      </c>
      <c r="S384" t="s">
        <v>408</v>
      </c>
    </row>
    <row r="385" spans="3:19" x14ac:dyDescent="0.2">
      <c r="C385" t="s">
        <v>409</v>
      </c>
      <c r="S385" t="s">
        <v>409</v>
      </c>
    </row>
    <row r="386" spans="3:19" x14ac:dyDescent="0.2">
      <c r="C386" t="s">
        <v>410</v>
      </c>
      <c r="S386" t="s">
        <v>410</v>
      </c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workbookViewId="0">
      <selection activeCell="G18" sqref="A1:K211"/>
    </sheetView>
  </sheetViews>
  <sheetFormatPr baseColWidth="10" defaultRowHeight="16" x14ac:dyDescent="0.2"/>
  <cols>
    <col min="2" max="2" width="29.6640625" bestFit="1" customWidth="1"/>
    <col min="3" max="3" width="12.6640625" bestFit="1" customWidth="1"/>
  </cols>
  <sheetData>
    <row r="1" spans="1:11" x14ac:dyDescent="0.2">
      <c r="A1" t="s">
        <v>15</v>
      </c>
      <c r="B1" t="s">
        <v>16</v>
      </c>
      <c r="C1" t="s">
        <v>17</v>
      </c>
      <c r="D1" s="4" t="s">
        <v>414</v>
      </c>
      <c r="E1" s="4"/>
      <c r="F1" s="4"/>
      <c r="H1" t="s">
        <v>415</v>
      </c>
      <c r="I1" t="s">
        <v>417</v>
      </c>
      <c r="J1" t="s">
        <v>416</v>
      </c>
      <c r="K1" t="s">
        <v>418</v>
      </c>
    </row>
    <row r="2" spans="1:11" x14ac:dyDescent="0.2">
      <c r="A2" t="s">
        <v>411</v>
      </c>
      <c r="B2" t="s">
        <v>0</v>
      </c>
      <c r="C2">
        <v>1</v>
      </c>
      <c r="D2">
        <v>16.82</v>
      </c>
      <c r="E2">
        <v>17.07</v>
      </c>
      <c r="F2">
        <v>15.12</v>
      </c>
      <c r="H2">
        <f>MEDIAN(D2:F2)</f>
        <v>16.82</v>
      </c>
      <c r="I2">
        <f t="shared" ref="I2:I65" si="0">H2-$K$2</f>
        <v>15.82</v>
      </c>
      <c r="J2">
        <f t="shared" ref="J2:J65" si="1">H2+$K$2</f>
        <v>17.82</v>
      </c>
      <c r="K2">
        <v>1</v>
      </c>
    </row>
    <row r="3" spans="1:11" x14ac:dyDescent="0.2">
      <c r="C3">
        <v>2</v>
      </c>
      <c r="D3">
        <v>15.73</v>
      </c>
      <c r="E3">
        <v>15.97</v>
      </c>
      <c r="F3">
        <v>15.72</v>
      </c>
      <c r="H3">
        <f t="shared" ref="H3:H66" si="2">MEDIAN(D3:F3)</f>
        <v>15.73</v>
      </c>
      <c r="I3">
        <f t="shared" si="0"/>
        <v>14.73</v>
      </c>
      <c r="J3">
        <f t="shared" si="1"/>
        <v>16.73</v>
      </c>
    </row>
    <row r="4" spans="1:11" x14ac:dyDescent="0.2">
      <c r="C4">
        <v>3</v>
      </c>
      <c r="D4">
        <v>16.21</v>
      </c>
      <c r="E4">
        <v>17.88</v>
      </c>
      <c r="F4">
        <v>17.34</v>
      </c>
      <c r="H4">
        <f t="shared" si="2"/>
        <v>17.34</v>
      </c>
      <c r="I4">
        <f t="shared" si="0"/>
        <v>16.34</v>
      </c>
      <c r="J4">
        <f t="shared" si="1"/>
        <v>18.34</v>
      </c>
    </row>
    <row r="5" spans="1:11" x14ac:dyDescent="0.2">
      <c r="B5" t="s">
        <v>1</v>
      </c>
      <c r="C5">
        <v>1</v>
      </c>
      <c r="D5">
        <v>14.08</v>
      </c>
      <c r="E5">
        <v>14.5</v>
      </c>
      <c r="F5">
        <v>14.13</v>
      </c>
      <c r="H5">
        <f t="shared" si="2"/>
        <v>14.13</v>
      </c>
      <c r="I5">
        <f t="shared" si="0"/>
        <v>13.13</v>
      </c>
      <c r="J5">
        <f t="shared" si="1"/>
        <v>15.13</v>
      </c>
    </row>
    <row r="6" spans="1:11" x14ac:dyDescent="0.2">
      <c r="C6">
        <v>2</v>
      </c>
      <c r="D6">
        <v>14.87</v>
      </c>
      <c r="E6">
        <v>14.53</v>
      </c>
      <c r="F6">
        <v>13.98</v>
      </c>
      <c r="H6">
        <f t="shared" si="2"/>
        <v>14.53</v>
      </c>
      <c r="I6">
        <f t="shared" si="0"/>
        <v>13.53</v>
      </c>
      <c r="J6">
        <f t="shared" si="1"/>
        <v>15.53</v>
      </c>
    </row>
    <row r="7" spans="1:11" x14ac:dyDescent="0.2">
      <c r="C7">
        <v>3</v>
      </c>
      <c r="D7">
        <v>14.96</v>
      </c>
      <c r="E7">
        <v>15.03</v>
      </c>
      <c r="F7">
        <v>14.32</v>
      </c>
      <c r="H7">
        <f t="shared" si="2"/>
        <v>14.96</v>
      </c>
      <c r="I7">
        <f t="shared" si="0"/>
        <v>13.96</v>
      </c>
      <c r="J7">
        <f t="shared" si="1"/>
        <v>15.96</v>
      </c>
    </row>
    <row r="8" spans="1:11" x14ac:dyDescent="0.2">
      <c r="B8" t="s">
        <v>2</v>
      </c>
      <c r="C8">
        <v>1</v>
      </c>
      <c r="D8">
        <v>14.93</v>
      </c>
      <c r="E8">
        <v>16.02</v>
      </c>
      <c r="F8">
        <v>13.71</v>
      </c>
      <c r="H8">
        <f t="shared" si="2"/>
        <v>14.93</v>
      </c>
      <c r="I8">
        <f t="shared" si="0"/>
        <v>13.93</v>
      </c>
      <c r="J8">
        <f t="shared" si="1"/>
        <v>15.93</v>
      </c>
    </row>
    <row r="9" spans="1:11" x14ac:dyDescent="0.2">
      <c r="C9">
        <v>2</v>
      </c>
      <c r="D9">
        <v>14.16</v>
      </c>
      <c r="E9">
        <v>15.08</v>
      </c>
      <c r="F9">
        <v>13.95</v>
      </c>
      <c r="H9">
        <f t="shared" si="2"/>
        <v>14.16</v>
      </c>
      <c r="I9">
        <f t="shared" si="0"/>
        <v>13.16</v>
      </c>
      <c r="J9">
        <f t="shared" si="1"/>
        <v>15.16</v>
      </c>
    </row>
    <row r="10" spans="1:11" x14ac:dyDescent="0.2">
      <c r="C10">
        <v>3</v>
      </c>
      <c r="D10">
        <v>15.74</v>
      </c>
      <c r="E10">
        <v>15.13</v>
      </c>
      <c r="F10">
        <v>15.08</v>
      </c>
      <c r="H10">
        <f t="shared" si="2"/>
        <v>15.13</v>
      </c>
      <c r="I10">
        <f t="shared" si="0"/>
        <v>14.13</v>
      </c>
      <c r="J10">
        <f t="shared" si="1"/>
        <v>16.130000000000003</v>
      </c>
    </row>
    <row r="11" spans="1:11" x14ac:dyDescent="0.2">
      <c r="B11" t="s">
        <v>3</v>
      </c>
      <c r="C11">
        <v>1</v>
      </c>
      <c r="D11">
        <v>14</v>
      </c>
      <c r="E11">
        <v>13.94</v>
      </c>
      <c r="F11">
        <v>13.94</v>
      </c>
      <c r="H11">
        <f t="shared" si="2"/>
        <v>13.94</v>
      </c>
      <c r="I11">
        <f t="shared" si="0"/>
        <v>12.94</v>
      </c>
      <c r="J11">
        <f t="shared" si="1"/>
        <v>14.94</v>
      </c>
    </row>
    <row r="12" spans="1:11" x14ac:dyDescent="0.2">
      <c r="C12">
        <v>2</v>
      </c>
      <c r="D12">
        <v>13.7</v>
      </c>
      <c r="E12">
        <v>13.69</v>
      </c>
      <c r="F12">
        <v>14.2</v>
      </c>
      <c r="H12">
        <f t="shared" si="2"/>
        <v>13.7</v>
      </c>
      <c r="I12">
        <f t="shared" si="0"/>
        <v>12.7</v>
      </c>
      <c r="J12">
        <f t="shared" si="1"/>
        <v>14.7</v>
      </c>
    </row>
    <row r="13" spans="1:11" x14ac:dyDescent="0.2">
      <c r="C13">
        <v>3</v>
      </c>
      <c r="D13">
        <v>13.6</v>
      </c>
      <c r="E13">
        <v>14.09</v>
      </c>
      <c r="F13">
        <v>14.1</v>
      </c>
      <c r="H13">
        <f t="shared" si="2"/>
        <v>14.09</v>
      </c>
      <c r="I13">
        <f t="shared" si="0"/>
        <v>13.09</v>
      </c>
      <c r="J13">
        <f t="shared" si="1"/>
        <v>15.09</v>
      </c>
    </row>
    <row r="14" spans="1:11" x14ac:dyDescent="0.2">
      <c r="B14" t="s">
        <v>4</v>
      </c>
      <c r="C14">
        <v>1</v>
      </c>
      <c r="D14">
        <v>14.04</v>
      </c>
      <c r="E14">
        <v>15.34</v>
      </c>
      <c r="F14">
        <v>15.35</v>
      </c>
      <c r="H14">
        <f t="shared" si="2"/>
        <v>15.34</v>
      </c>
      <c r="I14">
        <f t="shared" si="0"/>
        <v>14.34</v>
      </c>
      <c r="J14">
        <f t="shared" si="1"/>
        <v>16.34</v>
      </c>
    </row>
    <row r="15" spans="1:11" x14ac:dyDescent="0.2">
      <c r="C15">
        <v>2</v>
      </c>
      <c r="D15">
        <v>13.72</v>
      </c>
      <c r="E15">
        <v>14.57</v>
      </c>
      <c r="F15">
        <v>14.92</v>
      </c>
      <c r="H15">
        <f t="shared" si="2"/>
        <v>14.57</v>
      </c>
      <c r="I15">
        <f t="shared" si="0"/>
        <v>13.57</v>
      </c>
      <c r="J15">
        <f t="shared" si="1"/>
        <v>15.57</v>
      </c>
    </row>
    <row r="16" spans="1:11" x14ac:dyDescent="0.2">
      <c r="C16">
        <v>3</v>
      </c>
      <c r="D16">
        <v>14.11</v>
      </c>
      <c r="E16">
        <v>13.69</v>
      </c>
      <c r="F16">
        <v>13.19</v>
      </c>
      <c r="H16">
        <f t="shared" si="2"/>
        <v>13.69</v>
      </c>
      <c r="I16">
        <f t="shared" si="0"/>
        <v>12.69</v>
      </c>
      <c r="J16">
        <f t="shared" si="1"/>
        <v>14.69</v>
      </c>
    </row>
    <row r="17" spans="1:10" x14ac:dyDescent="0.2">
      <c r="B17" t="s">
        <v>5</v>
      </c>
      <c r="C17">
        <v>1</v>
      </c>
      <c r="D17">
        <v>13.43</v>
      </c>
      <c r="E17">
        <v>13.65</v>
      </c>
      <c r="F17">
        <v>13.94</v>
      </c>
      <c r="H17">
        <f t="shared" si="2"/>
        <v>13.65</v>
      </c>
      <c r="I17">
        <f t="shared" si="0"/>
        <v>12.65</v>
      </c>
      <c r="J17">
        <f t="shared" si="1"/>
        <v>14.65</v>
      </c>
    </row>
    <row r="18" spans="1:10" x14ac:dyDescent="0.2">
      <c r="C18">
        <v>2</v>
      </c>
      <c r="D18">
        <v>13.02</v>
      </c>
      <c r="E18">
        <v>13.75</v>
      </c>
      <c r="F18">
        <v>13.88</v>
      </c>
      <c r="H18">
        <f t="shared" si="2"/>
        <v>13.75</v>
      </c>
      <c r="I18">
        <f t="shared" si="0"/>
        <v>12.75</v>
      </c>
      <c r="J18">
        <f t="shared" si="1"/>
        <v>14.75</v>
      </c>
    </row>
    <row r="19" spans="1:10" x14ac:dyDescent="0.2">
      <c r="C19">
        <v>3</v>
      </c>
      <c r="D19">
        <v>13.11</v>
      </c>
      <c r="E19">
        <v>13.28</v>
      </c>
      <c r="F19">
        <v>13.24</v>
      </c>
      <c r="H19">
        <f t="shared" si="2"/>
        <v>13.24</v>
      </c>
      <c r="I19">
        <f t="shared" si="0"/>
        <v>12.24</v>
      </c>
      <c r="J19">
        <f t="shared" si="1"/>
        <v>14.24</v>
      </c>
    </row>
    <row r="20" spans="1:10" x14ac:dyDescent="0.2">
      <c r="B20" t="s">
        <v>6</v>
      </c>
      <c r="C20">
        <v>1</v>
      </c>
      <c r="D20">
        <v>12.67</v>
      </c>
      <c r="E20">
        <v>13.3</v>
      </c>
      <c r="F20">
        <v>13.22</v>
      </c>
      <c r="H20">
        <f t="shared" si="2"/>
        <v>13.22</v>
      </c>
      <c r="I20">
        <f t="shared" si="0"/>
        <v>12.22</v>
      </c>
      <c r="J20">
        <f t="shared" si="1"/>
        <v>14.22</v>
      </c>
    </row>
    <row r="21" spans="1:10" x14ac:dyDescent="0.2">
      <c r="C21">
        <v>2</v>
      </c>
      <c r="D21">
        <v>12.7</v>
      </c>
      <c r="E21">
        <v>13.19</v>
      </c>
      <c r="F21">
        <v>13.02</v>
      </c>
      <c r="H21">
        <f t="shared" si="2"/>
        <v>13.02</v>
      </c>
      <c r="I21">
        <f t="shared" si="0"/>
        <v>12.02</v>
      </c>
      <c r="J21">
        <f t="shared" si="1"/>
        <v>14.02</v>
      </c>
    </row>
    <row r="22" spans="1:10" x14ac:dyDescent="0.2">
      <c r="C22">
        <v>3</v>
      </c>
      <c r="D22">
        <v>13.62</v>
      </c>
      <c r="E22">
        <v>13.59</v>
      </c>
      <c r="F22">
        <v>13.95</v>
      </c>
      <c r="H22">
        <f t="shared" si="2"/>
        <v>13.62</v>
      </c>
      <c r="I22">
        <f t="shared" si="0"/>
        <v>12.62</v>
      </c>
      <c r="J22">
        <f t="shared" si="1"/>
        <v>14.62</v>
      </c>
    </row>
    <row r="23" spans="1:10" x14ac:dyDescent="0.2">
      <c r="A23" t="s">
        <v>7</v>
      </c>
      <c r="B23" t="s">
        <v>0</v>
      </c>
      <c r="C23">
        <v>1</v>
      </c>
      <c r="D23">
        <v>27.61</v>
      </c>
      <c r="E23">
        <v>28</v>
      </c>
      <c r="F23">
        <v>27.78</v>
      </c>
      <c r="H23">
        <f t="shared" si="2"/>
        <v>27.78</v>
      </c>
      <c r="I23">
        <f t="shared" si="0"/>
        <v>26.78</v>
      </c>
      <c r="J23">
        <f t="shared" si="1"/>
        <v>28.78</v>
      </c>
    </row>
    <row r="24" spans="1:10" x14ac:dyDescent="0.2">
      <c r="C24">
        <v>2</v>
      </c>
      <c r="D24">
        <v>27.66</v>
      </c>
      <c r="E24">
        <v>27.69</v>
      </c>
      <c r="F24">
        <v>27.62</v>
      </c>
      <c r="H24">
        <f t="shared" si="2"/>
        <v>27.66</v>
      </c>
      <c r="I24">
        <f t="shared" si="0"/>
        <v>26.66</v>
      </c>
      <c r="J24">
        <f t="shared" si="1"/>
        <v>28.66</v>
      </c>
    </row>
    <row r="25" spans="1:10" x14ac:dyDescent="0.2">
      <c r="C25">
        <v>3</v>
      </c>
      <c r="D25">
        <v>28.13</v>
      </c>
      <c r="E25">
        <v>29.13</v>
      </c>
      <c r="F25">
        <v>29.21</v>
      </c>
      <c r="H25">
        <f t="shared" si="2"/>
        <v>29.13</v>
      </c>
      <c r="I25">
        <f t="shared" si="0"/>
        <v>28.13</v>
      </c>
      <c r="J25">
        <f t="shared" si="1"/>
        <v>30.13</v>
      </c>
    </row>
    <row r="26" spans="1:10" x14ac:dyDescent="0.2">
      <c r="B26" t="s">
        <v>1</v>
      </c>
      <c r="C26">
        <v>1</v>
      </c>
      <c r="D26">
        <v>28.5</v>
      </c>
      <c r="E26">
        <v>27.87</v>
      </c>
      <c r="F26">
        <v>27.94</v>
      </c>
      <c r="H26">
        <f t="shared" si="2"/>
        <v>27.94</v>
      </c>
      <c r="I26">
        <f t="shared" si="0"/>
        <v>26.94</v>
      </c>
      <c r="J26">
        <f t="shared" si="1"/>
        <v>28.94</v>
      </c>
    </row>
    <row r="27" spans="1:10" x14ac:dyDescent="0.2">
      <c r="C27">
        <v>2</v>
      </c>
      <c r="D27">
        <v>27.24</v>
      </c>
      <c r="E27">
        <v>28.62</v>
      </c>
      <c r="F27">
        <v>27.03</v>
      </c>
      <c r="H27">
        <f t="shared" si="2"/>
        <v>27.24</v>
      </c>
      <c r="I27">
        <f t="shared" si="0"/>
        <v>26.24</v>
      </c>
      <c r="J27">
        <f t="shared" si="1"/>
        <v>28.24</v>
      </c>
    </row>
    <row r="28" spans="1:10" x14ac:dyDescent="0.2">
      <c r="C28">
        <v>3</v>
      </c>
      <c r="D28">
        <v>27.92</v>
      </c>
      <c r="E28">
        <v>27.71</v>
      </c>
      <c r="F28">
        <v>27.7</v>
      </c>
      <c r="H28">
        <f t="shared" si="2"/>
        <v>27.71</v>
      </c>
      <c r="I28">
        <f t="shared" si="0"/>
        <v>26.71</v>
      </c>
      <c r="J28">
        <f t="shared" si="1"/>
        <v>28.71</v>
      </c>
    </row>
    <row r="29" spans="1:10" x14ac:dyDescent="0.2">
      <c r="B29" t="s">
        <v>2</v>
      </c>
      <c r="C29">
        <v>1</v>
      </c>
      <c r="D29">
        <v>26.09</v>
      </c>
      <c r="E29">
        <v>26.12</v>
      </c>
      <c r="F29">
        <v>26.03</v>
      </c>
      <c r="H29">
        <f t="shared" si="2"/>
        <v>26.09</v>
      </c>
      <c r="I29">
        <f t="shared" si="0"/>
        <v>25.09</v>
      </c>
      <c r="J29">
        <f t="shared" si="1"/>
        <v>27.09</v>
      </c>
    </row>
    <row r="30" spans="1:10" x14ac:dyDescent="0.2">
      <c r="C30">
        <v>2</v>
      </c>
      <c r="D30">
        <v>26.82</v>
      </c>
      <c r="E30">
        <v>26.08</v>
      </c>
      <c r="F30">
        <v>26.77</v>
      </c>
      <c r="H30">
        <f t="shared" si="2"/>
        <v>26.77</v>
      </c>
      <c r="I30">
        <f t="shared" si="0"/>
        <v>25.77</v>
      </c>
      <c r="J30">
        <f t="shared" si="1"/>
        <v>27.77</v>
      </c>
    </row>
    <row r="31" spans="1:10" x14ac:dyDescent="0.2">
      <c r="C31">
        <v>3</v>
      </c>
      <c r="D31">
        <v>27.54</v>
      </c>
      <c r="E31">
        <v>26.74</v>
      </c>
      <c r="F31">
        <v>26.63</v>
      </c>
      <c r="H31">
        <f t="shared" si="2"/>
        <v>26.74</v>
      </c>
      <c r="I31">
        <f t="shared" si="0"/>
        <v>25.74</v>
      </c>
      <c r="J31">
        <f t="shared" si="1"/>
        <v>27.74</v>
      </c>
    </row>
    <row r="32" spans="1:10" x14ac:dyDescent="0.2">
      <c r="B32" t="s">
        <v>3</v>
      </c>
      <c r="C32">
        <v>1</v>
      </c>
      <c r="D32">
        <v>26.06</v>
      </c>
      <c r="E32">
        <v>26.25</v>
      </c>
      <c r="F32">
        <v>26.1</v>
      </c>
      <c r="H32">
        <f t="shared" si="2"/>
        <v>26.1</v>
      </c>
      <c r="I32">
        <f t="shared" si="0"/>
        <v>25.1</v>
      </c>
      <c r="J32">
        <f t="shared" si="1"/>
        <v>27.1</v>
      </c>
    </row>
    <row r="33" spans="1:10" x14ac:dyDescent="0.2">
      <c r="C33">
        <v>2</v>
      </c>
      <c r="D33">
        <v>26.73</v>
      </c>
      <c r="E33">
        <v>26.8</v>
      </c>
      <c r="F33">
        <v>26.28</v>
      </c>
      <c r="H33">
        <f t="shared" si="2"/>
        <v>26.73</v>
      </c>
      <c r="I33">
        <f t="shared" si="0"/>
        <v>25.73</v>
      </c>
      <c r="J33">
        <f t="shared" si="1"/>
        <v>27.73</v>
      </c>
    </row>
    <row r="34" spans="1:10" x14ac:dyDescent="0.2">
      <c r="C34">
        <v>3</v>
      </c>
      <c r="D34">
        <v>26.22</v>
      </c>
      <c r="E34">
        <v>26.26</v>
      </c>
      <c r="F34">
        <v>27.54</v>
      </c>
      <c r="H34">
        <f t="shared" si="2"/>
        <v>26.26</v>
      </c>
      <c r="I34">
        <f t="shared" si="0"/>
        <v>25.26</v>
      </c>
      <c r="J34">
        <f t="shared" si="1"/>
        <v>27.26</v>
      </c>
    </row>
    <row r="35" spans="1:10" x14ac:dyDescent="0.2">
      <c r="B35" t="s">
        <v>4</v>
      </c>
      <c r="C35">
        <v>1</v>
      </c>
      <c r="D35">
        <v>27.45</v>
      </c>
      <c r="E35">
        <v>27.96</v>
      </c>
      <c r="F35">
        <v>27.62</v>
      </c>
      <c r="H35">
        <f t="shared" si="2"/>
        <v>27.62</v>
      </c>
      <c r="I35">
        <f t="shared" si="0"/>
        <v>26.62</v>
      </c>
      <c r="J35">
        <f t="shared" si="1"/>
        <v>28.62</v>
      </c>
    </row>
    <row r="36" spans="1:10" x14ac:dyDescent="0.2">
      <c r="C36">
        <v>2</v>
      </c>
      <c r="D36">
        <v>27.11</v>
      </c>
      <c r="E36">
        <v>27.24</v>
      </c>
      <c r="F36">
        <v>27.54</v>
      </c>
      <c r="H36">
        <f t="shared" si="2"/>
        <v>27.24</v>
      </c>
      <c r="I36">
        <f t="shared" si="0"/>
        <v>26.24</v>
      </c>
      <c r="J36">
        <f t="shared" si="1"/>
        <v>28.24</v>
      </c>
    </row>
    <row r="37" spans="1:10" x14ac:dyDescent="0.2">
      <c r="C37">
        <v>3</v>
      </c>
      <c r="D37">
        <v>26.02</v>
      </c>
      <c r="E37">
        <v>26.94</v>
      </c>
      <c r="F37">
        <v>25.99</v>
      </c>
      <c r="H37">
        <f t="shared" si="2"/>
        <v>26.02</v>
      </c>
      <c r="I37">
        <f t="shared" si="0"/>
        <v>25.02</v>
      </c>
      <c r="J37">
        <f t="shared" si="1"/>
        <v>27.02</v>
      </c>
    </row>
    <row r="38" spans="1:10" x14ac:dyDescent="0.2">
      <c r="B38" t="s">
        <v>5</v>
      </c>
      <c r="C38">
        <v>1</v>
      </c>
      <c r="D38">
        <v>26.13</v>
      </c>
      <c r="E38">
        <v>26.43</v>
      </c>
      <c r="F38">
        <v>26.84</v>
      </c>
      <c r="H38">
        <f t="shared" si="2"/>
        <v>26.43</v>
      </c>
      <c r="I38">
        <f t="shared" si="0"/>
        <v>25.43</v>
      </c>
      <c r="J38">
        <f t="shared" si="1"/>
        <v>27.43</v>
      </c>
    </row>
    <row r="39" spans="1:10" x14ac:dyDescent="0.2">
      <c r="C39">
        <v>2</v>
      </c>
      <c r="D39">
        <v>26.49</v>
      </c>
      <c r="E39">
        <v>25.87</v>
      </c>
      <c r="F39">
        <v>25.83</v>
      </c>
      <c r="H39">
        <f t="shared" si="2"/>
        <v>25.87</v>
      </c>
      <c r="I39">
        <f t="shared" si="0"/>
        <v>24.87</v>
      </c>
      <c r="J39">
        <f t="shared" si="1"/>
        <v>26.87</v>
      </c>
    </row>
    <row r="40" spans="1:10" x14ac:dyDescent="0.2">
      <c r="C40">
        <v>3</v>
      </c>
      <c r="D40">
        <v>26.34</v>
      </c>
      <c r="E40">
        <v>26.18</v>
      </c>
      <c r="F40">
        <v>25.81</v>
      </c>
      <c r="H40">
        <f t="shared" si="2"/>
        <v>26.18</v>
      </c>
      <c r="I40">
        <f t="shared" si="0"/>
        <v>25.18</v>
      </c>
      <c r="J40">
        <f t="shared" si="1"/>
        <v>27.18</v>
      </c>
    </row>
    <row r="41" spans="1:10" x14ac:dyDescent="0.2">
      <c r="B41" t="s">
        <v>6</v>
      </c>
      <c r="C41">
        <v>1</v>
      </c>
      <c r="D41">
        <v>26.34</v>
      </c>
      <c r="E41">
        <v>26.15</v>
      </c>
      <c r="F41">
        <v>26.04</v>
      </c>
      <c r="H41">
        <f t="shared" si="2"/>
        <v>26.15</v>
      </c>
      <c r="I41">
        <f t="shared" si="0"/>
        <v>25.15</v>
      </c>
      <c r="J41">
        <f t="shared" si="1"/>
        <v>27.15</v>
      </c>
    </row>
    <row r="42" spans="1:10" x14ac:dyDescent="0.2">
      <c r="C42">
        <v>2</v>
      </c>
      <c r="D42">
        <v>25.68</v>
      </c>
      <c r="E42">
        <v>26.12</v>
      </c>
      <c r="F42">
        <v>25.91</v>
      </c>
      <c r="H42">
        <f t="shared" si="2"/>
        <v>25.91</v>
      </c>
      <c r="I42">
        <f t="shared" si="0"/>
        <v>24.91</v>
      </c>
      <c r="J42">
        <f t="shared" si="1"/>
        <v>26.91</v>
      </c>
    </row>
    <row r="43" spans="1:10" x14ac:dyDescent="0.2">
      <c r="C43">
        <v>3</v>
      </c>
      <c r="D43">
        <v>26.55</v>
      </c>
      <c r="E43">
        <v>26.35</v>
      </c>
      <c r="F43">
        <v>26.64</v>
      </c>
      <c r="H43">
        <f t="shared" si="2"/>
        <v>26.55</v>
      </c>
      <c r="I43">
        <f t="shared" si="0"/>
        <v>25.55</v>
      </c>
      <c r="J43">
        <f t="shared" si="1"/>
        <v>27.55</v>
      </c>
    </row>
    <row r="44" spans="1:10" x14ac:dyDescent="0.2">
      <c r="A44" t="s">
        <v>8</v>
      </c>
      <c r="B44" t="s">
        <v>0</v>
      </c>
      <c r="C44">
        <v>1</v>
      </c>
      <c r="D44">
        <v>23.04</v>
      </c>
      <c r="E44">
        <v>23.09</v>
      </c>
      <c r="F44">
        <v>22.98</v>
      </c>
      <c r="H44">
        <f t="shared" si="2"/>
        <v>23.04</v>
      </c>
      <c r="I44">
        <f t="shared" si="0"/>
        <v>22.04</v>
      </c>
      <c r="J44">
        <f t="shared" si="1"/>
        <v>24.04</v>
      </c>
    </row>
    <row r="45" spans="1:10" x14ac:dyDescent="0.2">
      <c r="C45">
        <v>2</v>
      </c>
      <c r="D45">
        <v>23.16</v>
      </c>
      <c r="E45">
        <v>23.55</v>
      </c>
      <c r="F45">
        <v>23.43</v>
      </c>
      <c r="H45">
        <f t="shared" si="2"/>
        <v>23.43</v>
      </c>
      <c r="I45">
        <f t="shared" si="0"/>
        <v>22.43</v>
      </c>
      <c r="J45">
        <f t="shared" si="1"/>
        <v>24.43</v>
      </c>
    </row>
    <row r="46" spans="1:10" x14ac:dyDescent="0.2">
      <c r="C46">
        <v>3</v>
      </c>
      <c r="D46">
        <v>25.2</v>
      </c>
      <c r="E46">
        <v>24.99</v>
      </c>
      <c r="F46">
        <v>25.19</v>
      </c>
      <c r="H46">
        <f t="shared" si="2"/>
        <v>25.19</v>
      </c>
      <c r="I46">
        <f t="shared" si="0"/>
        <v>24.19</v>
      </c>
      <c r="J46">
        <f t="shared" si="1"/>
        <v>26.19</v>
      </c>
    </row>
    <row r="47" spans="1:10" x14ac:dyDescent="0.2">
      <c r="B47" t="s">
        <v>1</v>
      </c>
      <c r="C47">
        <v>1</v>
      </c>
      <c r="D47">
        <v>22.01</v>
      </c>
      <c r="E47">
        <v>22.16</v>
      </c>
      <c r="F47">
        <v>22.03</v>
      </c>
      <c r="H47">
        <f t="shared" si="2"/>
        <v>22.03</v>
      </c>
      <c r="I47">
        <f t="shared" si="0"/>
        <v>21.03</v>
      </c>
      <c r="J47">
        <f t="shared" si="1"/>
        <v>23.03</v>
      </c>
    </row>
    <row r="48" spans="1:10" x14ac:dyDescent="0.2">
      <c r="C48">
        <v>2</v>
      </c>
      <c r="D48">
        <v>21.73</v>
      </c>
      <c r="E48">
        <v>22.69</v>
      </c>
      <c r="F48">
        <v>21.76</v>
      </c>
      <c r="H48">
        <f t="shared" si="2"/>
        <v>21.76</v>
      </c>
      <c r="I48">
        <f t="shared" si="0"/>
        <v>20.76</v>
      </c>
      <c r="J48">
        <f t="shared" si="1"/>
        <v>22.76</v>
      </c>
    </row>
    <row r="49" spans="2:10" x14ac:dyDescent="0.2">
      <c r="C49">
        <v>3</v>
      </c>
      <c r="D49">
        <v>21.63</v>
      </c>
      <c r="E49">
        <v>21.74</v>
      </c>
      <c r="F49">
        <v>21.3</v>
      </c>
      <c r="H49">
        <f t="shared" si="2"/>
        <v>21.63</v>
      </c>
      <c r="I49">
        <f t="shared" si="0"/>
        <v>20.63</v>
      </c>
      <c r="J49">
        <f t="shared" si="1"/>
        <v>22.63</v>
      </c>
    </row>
    <row r="50" spans="2:10" x14ac:dyDescent="0.2">
      <c r="B50" t="s">
        <v>2</v>
      </c>
      <c r="C50">
        <v>1</v>
      </c>
      <c r="D50">
        <v>21.57</v>
      </c>
      <c r="E50">
        <v>21.84</v>
      </c>
      <c r="F50">
        <v>21.61</v>
      </c>
      <c r="H50">
        <f t="shared" si="2"/>
        <v>21.61</v>
      </c>
      <c r="I50">
        <f t="shared" si="0"/>
        <v>20.61</v>
      </c>
      <c r="J50">
        <f t="shared" si="1"/>
        <v>22.61</v>
      </c>
    </row>
    <row r="51" spans="2:10" x14ac:dyDescent="0.2">
      <c r="C51">
        <v>2</v>
      </c>
      <c r="D51">
        <v>22.02</v>
      </c>
      <c r="E51">
        <v>21.49</v>
      </c>
      <c r="F51">
        <v>21.17</v>
      </c>
      <c r="H51">
        <f t="shared" si="2"/>
        <v>21.49</v>
      </c>
      <c r="I51">
        <f t="shared" si="0"/>
        <v>20.49</v>
      </c>
      <c r="J51">
        <f t="shared" si="1"/>
        <v>22.49</v>
      </c>
    </row>
    <row r="52" spans="2:10" x14ac:dyDescent="0.2">
      <c r="C52">
        <v>3</v>
      </c>
      <c r="D52">
        <v>20.21</v>
      </c>
      <c r="E52">
        <v>21.02</v>
      </c>
      <c r="F52">
        <v>20.57</v>
      </c>
      <c r="H52">
        <f t="shared" si="2"/>
        <v>20.57</v>
      </c>
      <c r="I52">
        <f t="shared" si="0"/>
        <v>19.57</v>
      </c>
      <c r="J52">
        <f t="shared" si="1"/>
        <v>21.57</v>
      </c>
    </row>
    <row r="53" spans="2:10" x14ac:dyDescent="0.2">
      <c r="B53" t="s">
        <v>3</v>
      </c>
      <c r="C53">
        <v>1</v>
      </c>
      <c r="D53">
        <v>20.95</v>
      </c>
      <c r="E53">
        <v>21.04</v>
      </c>
      <c r="F53">
        <v>21.59</v>
      </c>
      <c r="H53">
        <f t="shared" si="2"/>
        <v>21.04</v>
      </c>
      <c r="I53">
        <f t="shared" si="0"/>
        <v>20.04</v>
      </c>
      <c r="J53">
        <f t="shared" si="1"/>
        <v>22.04</v>
      </c>
    </row>
    <row r="54" spans="2:10" x14ac:dyDescent="0.2">
      <c r="C54">
        <v>2</v>
      </c>
      <c r="D54">
        <v>20.28</v>
      </c>
      <c r="E54">
        <v>20.28</v>
      </c>
      <c r="F54">
        <v>20.46</v>
      </c>
      <c r="H54">
        <f t="shared" si="2"/>
        <v>20.28</v>
      </c>
      <c r="I54">
        <f t="shared" si="0"/>
        <v>19.28</v>
      </c>
      <c r="J54">
        <f t="shared" si="1"/>
        <v>21.28</v>
      </c>
    </row>
    <row r="55" spans="2:10" x14ac:dyDescent="0.2">
      <c r="C55">
        <v>3</v>
      </c>
      <c r="D55">
        <v>19.57</v>
      </c>
      <c r="E55">
        <v>19.11</v>
      </c>
      <c r="F55">
        <v>19.91</v>
      </c>
      <c r="H55">
        <f t="shared" si="2"/>
        <v>19.57</v>
      </c>
      <c r="I55">
        <f t="shared" si="0"/>
        <v>18.57</v>
      </c>
      <c r="J55">
        <f t="shared" si="1"/>
        <v>20.57</v>
      </c>
    </row>
    <row r="56" spans="2:10" x14ac:dyDescent="0.2">
      <c r="B56" t="s">
        <v>4</v>
      </c>
      <c r="C56">
        <v>1</v>
      </c>
      <c r="D56">
        <v>19.07</v>
      </c>
      <c r="E56">
        <v>19.25</v>
      </c>
      <c r="F56">
        <v>18.850000000000001</v>
      </c>
      <c r="H56">
        <f t="shared" si="2"/>
        <v>19.07</v>
      </c>
      <c r="I56">
        <f t="shared" si="0"/>
        <v>18.07</v>
      </c>
      <c r="J56">
        <f t="shared" si="1"/>
        <v>20.07</v>
      </c>
    </row>
    <row r="57" spans="2:10" x14ac:dyDescent="0.2">
      <c r="C57">
        <v>2</v>
      </c>
      <c r="D57">
        <v>19.05</v>
      </c>
      <c r="E57">
        <v>18.82</v>
      </c>
      <c r="F57">
        <v>18.760000000000002</v>
      </c>
      <c r="H57">
        <f t="shared" si="2"/>
        <v>18.82</v>
      </c>
      <c r="I57">
        <f t="shared" si="0"/>
        <v>17.82</v>
      </c>
      <c r="J57">
        <f t="shared" si="1"/>
        <v>19.82</v>
      </c>
    </row>
    <row r="58" spans="2:10" x14ac:dyDescent="0.2">
      <c r="C58">
        <v>3</v>
      </c>
      <c r="D58">
        <v>19.09</v>
      </c>
      <c r="E58">
        <v>18.78</v>
      </c>
      <c r="F58">
        <v>19.84</v>
      </c>
      <c r="H58">
        <f t="shared" si="2"/>
        <v>19.09</v>
      </c>
      <c r="I58">
        <f t="shared" si="0"/>
        <v>18.09</v>
      </c>
      <c r="J58">
        <f t="shared" si="1"/>
        <v>20.09</v>
      </c>
    </row>
    <row r="59" spans="2:10" x14ac:dyDescent="0.2">
      <c r="B59" t="s">
        <v>5</v>
      </c>
      <c r="C59">
        <v>1</v>
      </c>
      <c r="D59">
        <v>17.73</v>
      </c>
      <c r="E59">
        <v>17.579999999999998</v>
      </c>
      <c r="F59">
        <v>17.62</v>
      </c>
      <c r="H59">
        <f t="shared" si="2"/>
        <v>17.62</v>
      </c>
      <c r="I59">
        <f t="shared" si="0"/>
        <v>16.62</v>
      </c>
      <c r="J59">
        <f t="shared" si="1"/>
        <v>18.62</v>
      </c>
    </row>
    <row r="60" spans="2:10" x14ac:dyDescent="0.2">
      <c r="C60">
        <v>2</v>
      </c>
      <c r="D60">
        <v>17.739999999999998</v>
      </c>
      <c r="E60">
        <v>17.75</v>
      </c>
      <c r="F60">
        <v>17.8</v>
      </c>
      <c r="H60">
        <f t="shared" si="2"/>
        <v>17.75</v>
      </c>
      <c r="I60">
        <f t="shared" si="0"/>
        <v>16.75</v>
      </c>
      <c r="J60">
        <f t="shared" si="1"/>
        <v>18.75</v>
      </c>
    </row>
    <row r="61" spans="2:10" x14ac:dyDescent="0.2">
      <c r="C61">
        <v>3</v>
      </c>
      <c r="D61">
        <v>17.420000000000002</v>
      </c>
      <c r="E61">
        <v>17.27</v>
      </c>
      <c r="F61">
        <v>17.100000000000001</v>
      </c>
      <c r="H61">
        <f t="shared" si="2"/>
        <v>17.27</v>
      </c>
      <c r="I61">
        <f t="shared" si="0"/>
        <v>16.27</v>
      </c>
      <c r="J61">
        <f t="shared" si="1"/>
        <v>18.27</v>
      </c>
    </row>
    <row r="62" spans="2:10" x14ac:dyDescent="0.2">
      <c r="B62" t="s">
        <v>6</v>
      </c>
      <c r="C62">
        <v>1</v>
      </c>
      <c r="D62">
        <v>17.579999999999998</v>
      </c>
      <c r="E62">
        <v>17.7</v>
      </c>
      <c r="F62">
        <v>17.579999999999998</v>
      </c>
      <c r="H62">
        <f t="shared" si="2"/>
        <v>17.579999999999998</v>
      </c>
      <c r="I62">
        <f t="shared" si="0"/>
        <v>16.579999999999998</v>
      </c>
      <c r="J62">
        <f t="shared" si="1"/>
        <v>18.579999999999998</v>
      </c>
    </row>
    <row r="63" spans="2:10" x14ac:dyDescent="0.2">
      <c r="C63">
        <v>2</v>
      </c>
      <c r="D63">
        <v>17.96</v>
      </c>
      <c r="E63">
        <v>17.850000000000001</v>
      </c>
      <c r="F63">
        <v>17.97</v>
      </c>
      <c r="H63">
        <f t="shared" si="2"/>
        <v>17.96</v>
      </c>
      <c r="I63">
        <f t="shared" si="0"/>
        <v>16.96</v>
      </c>
      <c r="J63">
        <f t="shared" si="1"/>
        <v>18.96</v>
      </c>
    </row>
    <row r="64" spans="2:10" x14ac:dyDescent="0.2">
      <c r="C64">
        <v>3</v>
      </c>
      <c r="D64">
        <v>17.95</v>
      </c>
      <c r="E64">
        <v>18.260000000000002</v>
      </c>
      <c r="F64">
        <v>17.940000000000001</v>
      </c>
      <c r="H64">
        <f t="shared" si="2"/>
        <v>17.95</v>
      </c>
      <c r="I64">
        <f t="shared" si="0"/>
        <v>16.95</v>
      </c>
      <c r="J64">
        <f t="shared" si="1"/>
        <v>18.95</v>
      </c>
    </row>
    <row r="65" spans="1:10" x14ac:dyDescent="0.2">
      <c r="A65" t="s">
        <v>9</v>
      </c>
      <c r="B65" t="s">
        <v>0</v>
      </c>
      <c r="C65">
        <v>1</v>
      </c>
      <c r="D65">
        <v>19.329999999999998</v>
      </c>
      <c r="E65">
        <v>19.09</v>
      </c>
      <c r="F65">
        <v>18.649999999999999</v>
      </c>
      <c r="H65">
        <f t="shared" si="2"/>
        <v>19.09</v>
      </c>
      <c r="I65">
        <f t="shared" si="0"/>
        <v>18.09</v>
      </c>
      <c r="J65">
        <f t="shared" si="1"/>
        <v>20.09</v>
      </c>
    </row>
    <row r="66" spans="1:10" x14ac:dyDescent="0.2">
      <c r="C66">
        <v>2</v>
      </c>
      <c r="D66">
        <v>18.11</v>
      </c>
      <c r="E66">
        <v>18.649999999999999</v>
      </c>
      <c r="F66">
        <v>0</v>
      </c>
      <c r="H66">
        <f t="shared" si="2"/>
        <v>18.11</v>
      </c>
      <c r="I66">
        <f t="shared" ref="I66:I129" si="3">H66-$K$2</f>
        <v>17.11</v>
      </c>
      <c r="J66">
        <f t="shared" ref="J66:J129" si="4">H66+$K$2</f>
        <v>19.11</v>
      </c>
    </row>
    <row r="67" spans="1:10" x14ac:dyDescent="0.2">
      <c r="C67">
        <v>3</v>
      </c>
      <c r="D67">
        <v>19.93</v>
      </c>
      <c r="E67">
        <v>19.91</v>
      </c>
      <c r="F67">
        <v>0</v>
      </c>
      <c r="H67">
        <f t="shared" ref="H67:H130" si="5">MEDIAN(D67:F67)</f>
        <v>19.91</v>
      </c>
      <c r="I67">
        <f t="shared" si="3"/>
        <v>18.91</v>
      </c>
      <c r="J67">
        <f t="shared" si="4"/>
        <v>20.91</v>
      </c>
    </row>
    <row r="68" spans="1:10" x14ac:dyDescent="0.2">
      <c r="B68" t="s">
        <v>1</v>
      </c>
      <c r="C68">
        <v>1</v>
      </c>
      <c r="D68">
        <v>18.96</v>
      </c>
      <c r="E68">
        <v>19.45</v>
      </c>
      <c r="F68">
        <v>0</v>
      </c>
      <c r="H68">
        <f t="shared" si="5"/>
        <v>18.96</v>
      </c>
      <c r="I68">
        <f t="shared" si="3"/>
        <v>17.96</v>
      </c>
      <c r="J68">
        <f t="shared" si="4"/>
        <v>19.96</v>
      </c>
    </row>
    <row r="69" spans="1:10" x14ac:dyDescent="0.2">
      <c r="C69">
        <v>2</v>
      </c>
      <c r="D69">
        <v>19.3</v>
      </c>
      <c r="E69">
        <v>18.73</v>
      </c>
      <c r="F69">
        <v>0</v>
      </c>
      <c r="H69">
        <f t="shared" si="5"/>
        <v>18.73</v>
      </c>
      <c r="I69">
        <f t="shared" si="3"/>
        <v>17.73</v>
      </c>
      <c r="J69">
        <f t="shared" si="4"/>
        <v>19.73</v>
      </c>
    </row>
    <row r="70" spans="1:10" x14ac:dyDescent="0.2">
      <c r="C70">
        <v>3</v>
      </c>
      <c r="D70">
        <v>18.28</v>
      </c>
      <c r="E70">
        <v>19.12</v>
      </c>
      <c r="F70">
        <v>0</v>
      </c>
      <c r="H70">
        <f t="shared" si="5"/>
        <v>18.28</v>
      </c>
      <c r="I70">
        <f t="shared" si="3"/>
        <v>17.28</v>
      </c>
      <c r="J70">
        <f t="shared" si="4"/>
        <v>19.28</v>
      </c>
    </row>
    <row r="71" spans="1:10" x14ac:dyDescent="0.2">
      <c r="B71" t="s">
        <v>2</v>
      </c>
      <c r="C71">
        <v>1</v>
      </c>
      <c r="D71">
        <v>17.62</v>
      </c>
      <c r="E71">
        <v>17.3</v>
      </c>
      <c r="F71">
        <v>16.29</v>
      </c>
      <c r="H71">
        <f t="shared" si="5"/>
        <v>17.3</v>
      </c>
      <c r="I71">
        <f t="shared" si="3"/>
        <v>16.3</v>
      </c>
      <c r="J71">
        <f t="shared" si="4"/>
        <v>18.3</v>
      </c>
    </row>
    <row r="72" spans="1:10" x14ac:dyDescent="0.2">
      <c r="C72">
        <v>2</v>
      </c>
      <c r="D72">
        <v>17.59</v>
      </c>
      <c r="E72">
        <v>17.46</v>
      </c>
      <c r="F72">
        <v>16.28</v>
      </c>
      <c r="H72">
        <f t="shared" si="5"/>
        <v>17.46</v>
      </c>
      <c r="I72">
        <f t="shared" si="3"/>
        <v>16.46</v>
      </c>
      <c r="J72">
        <f t="shared" si="4"/>
        <v>18.46</v>
      </c>
    </row>
    <row r="73" spans="1:10" x14ac:dyDescent="0.2">
      <c r="C73">
        <v>3</v>
      </c>
      <c r="D73">
        <v>19.09</v>
      </c>
      <c r="E73">
        <v>17.489999999999998</v>
      </c>
      <c r="F73">
        <v>18.53</v>
      </c>
      <c r="H73">
        <f t="shared" si="5"/>
        <v>18.53</v>
      </c>
      <c r="I73">
        <f t="shared" si="3"/>
        <v>17.53</v>
      </c>
      <c r="J73">
        <f t="shared" si="4"/>
        <v>19.53</v>
      </c>
    </row>
    <row r="74" spans="1:10" x14ac:dyDescent="0.2">
      <c r="B74" t="s">
        <v>3</v>
      </c>
      <c r="C74">
        <v>1</v>
      </c>
      <c r="D74">
        <v>18.100000000000001</v>
      </c>
      <c r="E74">
        <v>18.579999999999998</v>
      </c>
      <c r="F74">
        <v>17.73</v>
      </c>
      <c r="H74">
        <f t="shared" si="5"/>
        <v>18.100000000000001</v>
      </c>
      <c r="I74">
        <f t="shared" si="3"/>
        <v>17.100000000000001</v>
      </c>
      <c r="J74">
        <f t="shared" si="4"/>
        <v>19.100000000000001</v>
      </c>
    </row>
    <row r="75" spans="1:10" x14ac:dyDescent="0.2">
      <c r="C75">
        <v>2</v>
      </c>
      <c r="D75">
        <v>17.88</v>
      </c>
      <c r="E75">
        <v>18.05</v>
      </c>
      <c r="F75">
        <v>17.91</v>
      </c>
      <c r="H75">
        <f t="shared" si="5"/>
        <v>17.91</v>
      </c>
      <c r="I75">
        <f t="shared" si="3"/>
        <v>16.91</v>
      </c>
      <c r="J75">
        <f t="shared" si="4"/>
        <v>18.91</v>
      </c>
    </row>
    <row r="76" spans="1:10" x14ac:dyDescent="0.2">
      <c r="C76">
        <v>3</v>
      </c>
      <c r="D76">
        <v>18.43</v>
      </c>
      <c r="E76">
        <v>18.3</v>
      </c>
      <c r="F76">
        <v>19.03</v>
      </c>
      <c r="H76">
        <f t="shared" si="5"/>
        <v>18.43</v>
      </c>
      <c r="I76">
        <f t="shared" si="3"/>
        <v>17.43</v>
      </c>
      <c r="J76">
        <f t="shared" si="4"/>
        <v>19.43</v>
      </c>
    </row>
    <row r="77" spans="1:10" x14ac:dyDescent="0.2">
      <c r="B77" t="s">
        <v>4</v>
      </c>
      <c r="C77">
        <v>1</v>
      </c>
      <c r="D77">
        <v>17.11</v>
      </c>
      <c r="E77">
        <v>17.62</v>
      </c>
      <c r="F77">
        <v>17.13</v>
      </c>
      <c r="H77">
        <f t="shared" si="5"/>
        <v>17.13</v>
      </c>
      <c r="I77">
        <f t="shared" si="3"/>
        <v>16.13</v>
      </c>
      <c r="J77">
        <f t="shared" si="4"/>
        <v>18.13</v>
      </c>
    </row>
    <row r="78" spans="1:10" x14ac:dyDescent="0.2">
      <c r="C78">
        <v>2</v>
      </c>
      <c r="D78">
        <v>16.61</v>
      </c>
      <c r="E78">
        <v>16.52</v>
      </c>
      <c r="F78">
        <v>15.96</v>
      </c>
      <c r="H78">
        <f t="shared" si="5"/>
        <v>16.52</v>
      </c>
      <c r="I78">
        <f t="shared" si="3"/>
        <v>15.52</v>
      </c>
      <c r="J78">
        <f t="shared" si="4"/>
        <v>17.52</v>
      </c>
    </row>
    <row r="79" spans="1:10" x14ac:dyDescent="0.2">
      <c r="C79">
        <v>3</v>
      </c>
      <c r="D79">
        <v>15.96</v>
      </c>
      <c r="E79">
        <v>15.96</v>
      </c>
      <c r="F79">
        <v>16.87</v>
      </c>
      <c r="H79">
        <f t="shared" si="5"/>
        <v>15.96</v>
      </c>
      <c r="I79">
        <f t="shared" si="3"/>
        <v>14.96</v>
      </c>
      <c r="J79">
        <f t="shared" si="4"/>
        <v>16.96</v>
      </c>
    </row>
    <row r="80" spans="1:10" x14ac:dyDescent="0.2">
      <c r="B80" t="s">
        <v>5</v>
      </c>
      <c r="C80">
        <v>1</v>
      </c>
      <c r="D80">
        <v>17.09</v>
      </c>
      <c r="E80">
        <v>16.82</v>
      </c>
      <c r="F80">
        <v>16.12</v>
      </c>
      <c r="H80">
        <f t="shared" si="5"/>
        <v>16.82</v>
      </c>
      <c r="I80">
        <f t="shared" si="3"/>
        <v>15.82</v>
      </c>
      <c r="J80">
        <f t="shared" si="4"/>
        <v>17.82</v>
      </c>
    </row>
    <row r="81" spans="1:10" x14ac:dyDescent="0.2">
      <c r="C81">
        <v>2</v>
      </c>
      <c r="D81">
        <v>16.62</v>
      </c>
      <c r="E81">
        <v>16.5</v>
      </c>
      <c r="F81">
        <v>16.61</v>
      </c>
      <c r="H81">
        <f t="shared" si="5"/>
        <v>16.61</v>
      </c>
      <c r="I81">
        <f t="shared" si="3"/>
        <v>15.61</v>
      </c>
      <c r="J81">
        <f t="shared" si="4"/>
        <v>17.61</v>
      </c>
    </row>
    <row r="82" spans="1:10" x14ac:dyDescent="0.2">
      <c r="C82">
        <v>3</v>
      </c>
      <c r="D82">
        <v>17.3</v>
      </c>
      <c r="E82">
        <v>16.809999999999999</v>
      </c>
      <c r="F82">
        <v>16.309999999999999</v>
      </c>
      <c r="H82">
        <f t="shared" si="5"/>
        <v>16.809999999999999</v>
      </c>
      <c r="I82">
        <f t="shared" si="3"/>
        <v>15.809999999999999</v>
      </c>
      <c r="J82">
        <f t="shared" si="4"/>
        <v>17.809999999999999</v>
      </c>
    </row>
    <row r="83" spans="1:10" x14ac:dyDescent="0.2">
      <c r="B83" t="s">
        <v>6</v>
      </c>
      <c r="C83">
        <v>1</v>
      </c>
      <c r="D83">
        <v>16.7</v>
      </c>
      <c r="E83">
        <v>17.239999999999998</v>
      </c>
      <c r="F83">
        <v>16.899999999999999</v>
      </c>
      <c r="H83">
        <f t="shared" si="5"/>
        <v>16.899999999999999</v>
      </c>
      <c r="I83">
        <f t="shared" si="3"/>
        <v>15.899999999999999</v>
      </c>
      <c r="J83">
        <f t="shared" si="4"/>
        <v>17.899999999999999</v>
      </c>
    </row>
    <row r="84" spans="1:10" x14ac:dyDescent="0.2">
      <c r="C84">
        <v>2</v>
      </c>
      <c r="D84">
        <v>17.53</v>
      </c>
      <c r="E84">
        <v>17</v>
      </c>
      <c r="F84">
        <v>16.91</v>
      </c>
      <c r="H84">
        <f t="shared" si="5"/>
        <v>17</v>
      </c>
      <c r="I84">
        <f t="shared" si="3"/>
        <v>16</v>
      </c>
      <c r="J84">
        <f t="shared" si="4"/>
        <v>18</v>
      </c>
    </row>
    <row r="85" spans="1:10" x14ac:dyDescent="0.2">
      <c r="C85">
        <v>3</v>
      </c>
      <c r="D85">
        <v>17.059999999999999</v>
      </c>
      <c r="E85">
        <v>18.649999999999999</v>
      </c>
      <c r="F85">
        <v>18</v>
      </c>
      <c r="H85">
        <f t="shared" si="5"/>
        <v>18</v>
      </c>
      <c r="I85">
        <f t="shared" si="3"/>
        <v>17</v>
      </c>
      <c r="J85">
        <f t="shared" si="4"/>
        <v>19</v>
      </c>
    </row>
    <row r="86" spans="1:10" x14ac:dyDescent="0.2">
      <c r="A86" t="s">
        <v>10</v>
      </c>
      <c r="B86" t="s">
        <v>0</v>
      </c>
      <c r="C86">
        <v>1</v>
      </c>
      <c r="D86">
        <v>18.09</v>
      </c>
      <c r="E86">
        <v>18.03</v>
      </c>
      <c r="F86">
        <v>17.170000000000002</v>
      </c>
      <c r="H86">
        <f t="shared" si="5"/>
        <v>18.03</v>
      </c>
      <c r="I86">
        <f t="shared" si="3"/>
        <v>17.03</v>
      </c>
      <c r="J86">
        <f t="shared" si="4"/>
        <v>19.03</v>
      </c>
    </row>
    <row r="87" spans="1:10" x14ac:dyDescent="0.2">
      <c r="C87">
        <v>2</v>
      </c>
      <c r="D87">
        <v>0</v>
      </c>
      <c r="E87">
        <v>17.170000000000002</v>
      </c>
      <c r="F87">
        <v>17.760000000000002</v>
      </c>
      <c r="H87">
        <f t="shared" si="5"/>
        <v>17.170000000000002</v>
      </c>
      <c r="I87">
        <f t="shared" si="3"/>
        <v>16.170000000000002</v>
      </c>
      <c r="J87">
        <f t="shared" si="4"/>
        <v>18.170000000000002</v>
      </c>
    </row>
    <row r="88" spans="1:10" x14ac:dyDescent="0.2">
      <c r="C88">
        <v>3</v>
      </c>
      <c r="D88">
        <v>0</v>
      </c>
      <c r="E88">
        <v>19.16</v>
      </c>
      <c r="F88">
        <v>19.690000000000001</v>
      </c>
      <c r="H88">
        <f t="shared" si="5"/>
        <v>19.16</v>
      </c>
      <c r="I88">
        <f t="shared" si="3"/>
        <v>18.16</v>
      </c>
      <c r="J88">
        <f t="shared" si="4"/>
        <v>20.16</v>
      </c>
    </row>
    <row r="89" spans="1:10" x14ac:dyDescent="0.2">
      <c r="B89" t="s">
        <v>1</v>
      </c>
      <c r="C89">
        <v>1</v>
      </c>
      <c r="D89">
        <v>0</v>
      </c>
      <c r="E89">
        <v>15.59</v>
      </c>
      <c r="F89">
        <v>23.22</v>
      </c>
      <c r="H89">
        <f t="shared" si="5"/>
        <v>15.59</v>
      </c>
      <c r="I89">
        <f t="shared" si="3"/>
        <v>14.59</v>
      </c>
      <c r="J89">
        <f t="shared" si="4"/>
        <v>16.59</v>
      </c>
    </row>
    <row r="90" spans="1:10" x14ac:dyDescent="0.2">
      <c r="C90">
        <v>2</v>
      </c>
      <c r="D90">
        <v>0</v>
      </c>
      <c r="E90">
        <v>14.66</v>
      </c>
      <c r="F90">
        <v>15.13</v>
      </c>
      <c r="H90">
        <f t="shared" si="5"/>
        <v>14.66</v>
      </c>
      <c r="I90">
        <f t="shared" si="3"/>
        <v>13.66</v>
      </c>
      <c r="J90">
        <f t="shared" si="4"/>
        <v>15.66</v>
      </c>
    </row>
    <row r="91" spans="1:10" x14ac:dyDescent="0.2">
      <c r="C91">
        <v>3</v>
      </c>
      <c r="D91">
        <v>15.12</v>
      </c>
      <c r="E91">
        <v>15.71</v>
      </c>
      <c r="F91">
        <v>14.24</v>
      </c>
      <c r="H91">
        <f t="shared" si="5"/>
        <v>15.12</v>
      </c>
      <c r="I91">
        <f t="shared" si="3"/>
        <v>14.12</v>
      </c>
      <c r="J91">
        <f t="shared" si="4"/>
        <v>16.119999999999997</v>
      </c>
    </row>
    <row r="92" spans="1:10" x14ac:dyDescent="0.2">
      <c r="B92" t="s">
        <v>2</v>
      </c>
      <c r="C92">
        <v>1</v>
      </c>
      <c r="D92">
        <v>15.68</v>
      </c>
      <c r="E92">
        <v>14.89</v>
      </c>
      <c r="F92">
        <v>15.07</v>
      </c>
      <c r="H92">
        <f t="shared" si="5"/>
        <v>15.07</v>
      </c>
      <c r="I92">
        <f t="shared" si="3"/>
        <v>14.07</v>
      </c>
      <c r="J92">
        <f t="shared" si="4"/>
        <v>16.07</v>
      </c>
    </row>
    <row r="93" spans="1:10" x14ac:dyDescent="0.2">
      <c r="C93">
        <v>2</v>
      </c>
      <c r="D93">
        <v>14.78</v>
      </c>
      <c r="E93">
        <v>15.02</v>
      </c>
      <c r="F93">
        <v>15.51</v>
      </c>
      <c r="H93">
        <f t="shared" si="5"/>
        <v>15.02</v>
      </c>
      <c r="I93">
        <f t="shared" si="3"/>
        <v>14.02</v>
      </c>
      <c r="J93">
        <f t="shared" si="4"/>
        <v>16.02</v>
      </c>
    </row>
    <row r="94" spans="1:10" x14ac:dyDescent="0.2">
      <c r="C94">
        <v>3</v>
      </c>
      <c r="D94">
        <v>17.440000000000001</v>
      </c>
      <c r="E94">
        <v>16.11</v>
      </c>
      <c r="F94">
        <v>15.66</v>
      </c>
      <c r="H94">
        <f t="shared" si="5"/>
        <v>16.11</v>
      </c>
      <c r="I94">
        <f t="shared" si="3"/>
        <v>15.11</v>
      </c>
      <c r="J94">
        <f t="shared" si="4"/>
        <v>17.11</v>
      </c>
    </row>
    <row r="95" spans="1:10" x14ac:dyDescent="0.2">
      <c r="B95" t="s">
        <v>3</v>
      </c>
      <c r="C95">
        <v>1</v>
      </c>
      <c r="D95">
        <v>14.88</v>
      </c>
      <c r="E95">
        <v>13.9</v>
      </c>
      <c r="F95">
        <v>14.33</v>
      </c>
      <c r="H95">
        <f t="shared" si="5"/>
        <v>14.33</v>
      </c>
      <c r="I95">
        <f t="shared" si="3"/>
        <v>13.33</v>
      </c>
      <c r="J95">
        <f t="shared" si="4"/>
        <v>15.33</v>
      </c>
    </row>
    <row r="96" spans="1:10" x14ac:dyDescent="0.2">
      <c r="C96">
        <v>2</v>
      </c>
      <c r="D96">
        <v>13.86</v>
      </c>
      <c r="E96">
        <v>14.5</v>
      </c>
      <c r="F96">
        <v>13.6</v>
      </c>
      <c r="H96">
        <f t="shared" si="5"/>
        <v>13.86</v>
      </c>
      <c r="I96">
        <f t="shared" si="3"/>
        <v>12.86</v>
      </c>
      <c r="J96">
        <f t="shared" si="4"/>
        <v>14.86</v>
      </c>
    </row>
    <row r="97" spans="1:10" x14ac:dyDescent="0.2">
      <c r="C97">
        <v>3</v>
      </c>
      <c r="D97">
        <v>14.49</v>
      </c>
      <c r="E97">
        <v>14.15</v>
      </c>
      <c r="F97">
        <v>15.08</v>
      </c>
      <c r="H97">
        <f t="shared" si="5"/>
        <v>14.49</v>
      </c>
      <c r="I97">
        <f t="shared" si="3"/>
        <v>13.49</v>
      </c>
      <c r="J97">
        <f t="shared" si="4"/>
        <v>15.49</v>
      </c>
    </row>
    <row r="98" spans="1:10" x14ac:dyDescent="0.2">
      <c r="B98" t="s">
        <v>4</v>
      </c>
      <c r="C98">
        <v>1</v>
      </c>
      <c r="D98">
        <v>17.29</v>
      </c>
      <c r="E98">
        <v>17.48</v>
      </c>
      <c r="F98">
        <v>17.54</v>
      </c>
      <c r="H98">
        <f t="shared" si="5"/>
        <v>17.48</v>
      </c>
      <c r="I98">
        <f t="shared" si="3"/>
        <v>16.48</v>
      </c>
      <c r="J98">
        <f t="shared" si="4"/>
        <v>18.48</v>
      </c>
    </row>
    <row r="99" spans="1:10" x14ac:dyDescent="0.2">
      <c r="C99">
        <v>2</v>
      </c>
      <c r="D99">
        <v>16.86</v>
      </c>
      <c r="E99">
        <v>16.989999999999998</v>
      </c>
      <c r="F99">
        <v>17.350000000000001</v>
      </c>
      <c r="H99">
        <f t="shared" si="5"/>
        <v>16.989999999999998</v>
      </c>
      <c r="I99">
        <f t="shared" si="3"/>
        <v>15.989999999999998</v>
      </c>
      <c r="J99">
        <f t="shared" si="4"/>
        <v>17.989999999999998</v>
      </c>
    </row>
    <row r="100" spans="1:10" x14ac:dyDescent="0.2">
      <c r="C100">
        <v>3</v>
      </c>
      <c r="D100">
        <v>16.45</v>
      </c>
      <c r="E100">
        <v>16.309999999999999</v>
      </c>
      <c r="F100">
        <v>16.03</v>
      </c>
      <c r="H100">
        <f t="shared" si="5"/>
        <v>16.309999999999999</v>
      </c>
      <c r="I100">
        <f t="shared" si="3"/>
        <v>15.309999999999999</v>
      </c>
      <c r="J100">
        <f t="shared" si="4"/>
        <v>17.309999999999999</v>
      </c>
    </row>
    <row r="101" spans="1:10" x14ac:dyDescent="0.2">
      <c r="B101" t="s">
        <v>5</v>
      </c>
      <c r="C101">
        <v>1</v>
      </c>
      <c r="D101">
        <v>14.43</v>
      </c>
      <c r="E101">
        <v>14.64</v>
      </c>
      <c r="F101">
        <v>14.47</v>
      </c>
      <c r="H101">
        <f t="shared" si="5"/>
        <v>14.47</v>
      </c>
      <c r="I101">
        <f t="shared" si="3"/>
        <v>13.47</v>
      </c>
      <c r="J101">
        <f t="shared" si="4"/>
        <v>15.47</v>
      </c>
    </row>
    <row r="102" spans="1:10" x14ac:dyDescent="0.2">
      <c r="C102">
        <v>2</v>
      </c>
      <c r="D102">
        <v>14.08</v>
      </c>
      <c r="E102">
        <v>13.99</v>
      </c>
      <c r="F102">
        <v>15.79</v>
      </c>
      <c r="H102">
        <f t="shared" si="5"/>
        <v>14.08</v>
      </c>
      <c r="I102">
        <f t="shared" si="3"/>
        <v>13.08</v>
      </c>
      <c r="J102">
        <f t="shared" si="4"/>
        <v>15.08</v>
      </c>
    </row>
    <row r="103" spans="1:10" x14ac:dyDescent="0.2">
      <c r="C103">
        <v>3</v>
      </c>
      <c r="D103">
        <v>13.85</v>
      </c>
      <c r="E103">
        <v>14.06</v>
      </c>
      <c r="F103">
        <v>13.97</v>
      </c>
      <c r="H103">
        <f t="shared" si="5"/>
        <v>13.97</v>
      </c>
      <c r="I103">
        <f t="shared" si="3"/>
        <v>12.97</v>
      </c>
      <c r="J103">
        <f t="shared" si="4"/>
        <v>14.97</v>
      </c>
    </row>
    <row r="104" spans="1:10" x14ac:dyDescent="0.2">
      <c r="B104" t="s">
        <v>6</v>
      </c>
      <c r="C104">
        <v>1</v>
      </c>
      <c r="D104">
        <v>13.7</v>
      </c>
      <c r="E104">
        <v>13.17</v>
      </c>
      <c r="F104">
        <v>12.6</v>
      </c>
      <c r="H104">
        <f t="shared" si="5"/>
        <v>13.17</v>
      </c>
      <c r="I104">
        <f t="shared" si="3"/>
        <v>12.17</v>
      </c>
      <c r="J104">
        <f t="shared" si="4"/>
        <v>14.17</v>
      </c>
    </row>
    <row r="105" spans="1:10" x14ac:dyDescent="0.2">
      <c r="C105">
        <v>2</v>
      </c>
      <c r="D105">
        <v>13.07</v>
      </c>
      <c r="E105">
        <v>12.79</v>
      </c>
      <c r="F105">
        <v>12.58</v>
      </c>
      <c r="H105">
        <f t="shared" si="5"/>
        <v>12.79</v>
      </c>
      <c r="I105">
        <f t="shared" si="3"/>
        <v>11.79</v>
      </c>
      <c r="J105">
        <f t="shared" si="4"/>
        <v>13.79</v>
      </c>
    </row>
    <row r="106" spans="1:10" x14ac:dyDescent="0.2">
      <c r="C106">
        <v>3</v>
      </c>
      <c r="D106">
        <v>13.59</v>
      </c>
      <c r="E106">
        <v>13.8</v>
      </c>
      <c r="F106">
        <v>14.58</v>
      </c>
      <c r="H106">
        <f t="shared" si="5"/>
        <v>13.8</v>
      </c>
      <c r="I106">
        <f t="shared" si="3"/>
        <v>12.8</v>
      </c>
      <c r="J106">
        <f t="shared" si="4"/>
        <v>14.8</v>
      </c>
    </row>
    <row r="107" spans="1:10" x14ac:dyDescent="0.2">
      <c r="A107" t="s">
        <v>11</v>
      </c>
      <c r="B107" t="s">
        <v>0</v>
      </c>
      <c r="C107">
        <v>1</v>
      </c>
      <c r="D107">
        <v>33</v>
      </c>
      <c r="E107">
        <v>34.49</v>
      </c>
      <c r="F107">
        <v>40</v>
      </c>
      <c r="H107">
        <f t="shared" si="5"/>
        <v>34.49</v>
      </c>
      <c r="I107">
        <f t="shared" si="3"/>
        <v>33.49</v>
      </c>
      <c r="J107">
        <f t="shared" si="4"/>
        <v>35.49</v>
      </c>
    </row>
    <row r="108" spans="1:10" x14ac:dyDescent="0.2">
      <c r="C108">
        <v>2</v>
      </c>
      <c r="D108">
        <v>27.73</v>
      </c>
      <c r="E108">
        <v>30.56</v>
      </c>
      <c r="F108">
        <v>32.090000000000003</v>
      </c>
      <c r="H108">
        <f t="shared" si="5"/>
        <v>30.56</v>
      </c>
      <c r="I108">
        <f t="shared" si="3"/>
        <v>29.56</v>
      </c>
      <c r="J108">
        <f t="shared" si="4"/>
        <v>31.56</v>
      </c>
    </row>
    <row r="109" spans="1:10" x14ac:dyDescent="0.2">
      <c r="C109">
        <v>3</v>
      </c>
      <c r="D109">
        <v>32.79</v>
      </c>
      <c r="E109">
        <v>28.75</v>
      </c>
      <c r="F109">
        <v>30.29</v>
      </c>
      <c r="H109">
        <f t="shared" si="5"/>
        <v>30.29</v>
      </c>
      <c r="I109">
        <f t="shared" si="3"/>
        <v>29.29</v>
      </c>
      <c r="J109">
        <f t="shared" si="4"/>
        <v>31.29</v>
      </c>
    </row>
    <row r="110" spans="1:10" x14ac:dyDescent="0.2">
      <c r="B110" t="s">
        <v>1</v>
      </c>
      <c r="C110">
        <v>1</v>
      </c>
      <c r="D110">
        <v>40</v>
      </c>
      <c r="E110">
        <v>32.840000000000003</v>
      </c>
      <c r="F110">
        <v>31.78</v>
      </c>
      <c r="H110">
        <f t="shared" si="5"/>
        <v>32.840000000000003</v>
      </c>
      <c r="I110">
        <f t="shared" si="3"/>
        <v>31.840000000000003</v>
      </c>
      <c r="J110">
        <f t="shared" si="4"/>
        <v>33.840000000000003</v>
      </c>
    </row>
    <row r="111" spans="1:10" x14ac:dyDescent="0.2">
      <c r="C111">
        <v>2</v>
      </c>
      <c r="D111">
        <v>37.67</v>
      </c>
      <c r="E111">
        <v>33.130000000000003</v>
      </c>
      <c r="F111">
        <v>31.71</v>
      </c>
      <c r="H111">
        <f t="shared" si="5"/>
        <v>33.130000000000003</v>
      </c>
      <c r="I111">
        <f t="shared" si="3"/>
        <v>32.130000000000003</v>
      </c>
      <c r="J111">
        <f t="shared" si="4"/>
        <v>34.130000000000003</v>
      </c>
    </row>
    <row r="112" spans="1:10" x14ac:dyDescent="0.2">
      <c r="C112">
        <v>3</v>
      </c>
      <c r="D112">
        <v>33.979999999999997</v>
      </c>
      <c r="E112">
        <v>34.22</v>
      </c>
      <c r="F112">
        <v>33.53</v>
      </c>
      <c r="H112">
        <f t="shared" si="5"/>
        <v>33.979999999999997</v>
      </c>
      <c r="I112">
        <f t="shared" si="3"/>
        <v>32.979999999999997</v>
      </c>
      <c r="J112">
        <f t="shared" si="4"/>
        <v>34.979999999999997</v>
      </c>
    </row>
    <row r="113" spans="1:10" x14ac:dyDescent="0.2">
      <c r="B113" t="s">
        <v>2</v>
      </c>
      <c r="C113">
        <v>1</v>
      </c>
      <c r="D113">
        <v>27.2</v>
      </c>
      <c r="E113">
        <v>29.26</v>
      </c>
      <c r="F113">
        <v>30.52</v>
      </c>
      <c r="H113">
        <f t="shared" si="5"/>
        <v>29.26</v>
      </c>
      <c r="I113">
        <f t="shared" si="3"/>
        <v>28.26</v>
      </c>
      <c r="J113">
        <f t="shared" si="4"/>
        <v>30.26</v>
      </c>
    </row>
    <row r="114" spans="1:10" x14ac:dyDescent="0.2">
      <c r="C114">
        <v>2</v>
      </c>
      <c r="D114">
        <v>30.8</v>
      </c>
      <c r="E114">
        <v>32.130000000000003</v>
      </c>
      <c r="F114">
        <v>40</v>
      </c>
      <c r="H114">
        <f t="shared" si="5"/>
        <v>32.130000000000003</v>
      </c>
      <c r="I114">
        <f t="shared" si="3"/>
        <v>31.130000000000003</v>
      </c>
      <c r="J114">
        <f t="shared" si="4"/>
        <v>33.130000000000003</v>
      </c>
    </row>
    <row r="115" spans="1:10" x14ac:dyDescent="0.2">
      <c r="C115">
        <v>3</v>
      </c>
      <c r="D115">
        <v>38.07</v>
      </c>
      <c r="E115">
        <v>31.62</v>
      </c>
      <c r="F115">
        <v>32.869999999999997</v>
      </c>
      <c r="H115">
        <f t="shared" si="5"/>
        <v>32.869999999999997</v>
      </c>
      <c r="I115">
        <f t="shared" si="3"/>
        <v>31.869999999999997</v>
      </c>
      <c r="J115">
        <f t="shared" si="4"/>
        <v>33.869999999999997</v>
      </c>
    </row>
    <row r="116" spans="1:10" x14ac:dyDescent="0.2">
      <c r="B116" t="s">
        <v>3</v>
      </c>
      <c r="C116">
        <v>1</v>
      </c>
      <c r="D116">
        <v>28.47</v>
      </c>
      <c r="E116">
        <v>38.619999999999997</v>
      </c>
      <c r="F116">
        <v>28.79</v>
      </c>
      <c r="H116">
        <f t="shared" si="5"/>
        <v>28.79</v>
      </c>
      <c r="I116">
        <f t="shared" si="3"/>
        <v>27.79</v>
      </c>
      <c r="J116">
        <f t="shared" si="4"/>
        <v>29.79</v>
      </c>
    </row>
    <row r="117" spans="1:10" x14ac:dyDescent="0.2">
      <c r="C117">
        <v>2</v>
      </c>
      <c r="D117">
        <v>38.200000000000003</v>
      </c>
      <c r="E117">
        <v>31.08</v>
      </c>
      <c r="F117">
        <v>0</v>
      </c>
      <c r="H117">
        <f t="shared" si="5"/>
        <v>31.08</v>
      </c>
      <c r="I117">
        <f t="shared" si="3"/>
        <v>30.08</v>
      </c>
      <c r="J117">
        <f t="shared" si="4"/>
        <v>32.08</v>
      </c>
    </row>
    <row r="118" spans="1:10" x14ac:dyDescent="0.2">
      <c r="C118">
        <v>3</v>
      </c>
      <c r="D118">
        <v>34.43</v>
      </c>
      <c r="E118">
        <v>30.81</v>
      </c>
      <c r="F118">
        <v>36.86</v>
      </c>
      <c r="H118">
        <f t="shared" si="5"/>
        <v>34.43</v>
      </c>
      <c r="I118">
        <f t="shared" si="3"/>
        <v>33.43</v>
      </c>
      <c r="J118">
        <f t="shared" si="4"/>
        <v>35.43</v>
      </c>
    </row>
    <row r="119" spans="1:10" x14ac:dyDescent="0.2">
      <c r="B119" t="s">
        <v>4</v>
      </c>
      <c r="C119">
        <v>1</v>
      </c>
      <c r="D119">
        <v>38.5</v>
      </c>
      <c r="E119">
        <v>36.07</v>
      </c>
      <c r="F119">
        <v>33.33</v>
      </c>
      <c r="H119">
        <f t="shared" si="5"/>
        <v>36.07</v>
      </c>
      <c r="I119">
        <f t="shared" si="3"/>
        <v>35.07</v>
      </c>
      <c r="J119">
        <f t="shared" si="4"/>
        <v>37.07</v>
      </c>
    </row>
    <row r="120" spans="1:10" x14ac:dyDescent="0.2">
      <c r="C120">
        <v>2</v>
      </c>
      <c r="D120">
        <v>29.64</v>
      </c>
      <c r="E120">
        <v>35.1</v>
      </c>
      <c r="F120">
        <v>36.909999999999997</v>
      </c>
      <c r="H120">
        <f t="shared" si="5"/>
        <v>35.1</v>
      </c>
      <c r="I120">
        <f t="shared" si="3"/>
        <v>34.1</v>
      </c>
      <c r="J120">
        <f t="shared" si="4"/>
        <v>36.1</v>
      </c>
    </row>
    <row r="121" spans="1:10" x14ac:dyDescent="0.2">
      <c r="C121">
        <v>3</v>
      </c>
      <c r="D121">
        <v>28.28</v>
      </c>
      <c r="E121">
        <v>33.950000000000003</v>
      </c>
      <c r="F121">
        <v>31.22</v>
      </c>
      <c r="H121">
        <f t="shared" si="5"/>
        <v>31.22</v>
      </c>
      <c r="I121">
        <f t="shared" si="3"/>
        <v>30.22</v>
      </c>
      <c r="J121">
        <f t="shared" si="4"/>
        <v>32.22</v>
      </c>
    </row>
    <row r="122" spans="1:10" x14ac:dyDescent="0.2">
      <c r="B122" t="s">
        <v>5</v>
      </c>
      <c r="C122">
        <v>1</v>
      </c>
      <c r="D122">
        <v>30.72</v>
      </c>
      <c r="E122">
        <v>30.7</v>
      </c>
      <c r="F122">
        <v>34.090000000000003</v>
      </c>
      <c r="H122">
        <f t="shared" si="5"/>
        <v>30.72</v>
      </c>
      <c r="I122">
        <f t="shared" si="3"/>
        <v>29.72</v>
      </c>
      <c r="J122">
        <f t="shared" si="4"/>
        <v>31.72</v>
      </c>
    </row>
    <row r="123" spans="1:10" x14ac:dyDescent="0.2">
      <c r="C123">
        <v>2</v>
      </c>
      <c r="D123">
        <v>40</v>
      </c>
      <c r="E123">
        <v>40</v>
      </c>
      <c r="F123">
        <v>40</v>
      </c>
      <c r="H123">
        <f t="shared" si="5"/>
        <v>40</v>
      </c>
      <c r="I123">
        <f t="shared" si="3"/>
        <v>39</v>
      </c>
      <c r="J123">
        <f t="shared" si="4"/>
        <v>41</v>
      </c>
    </row>
    <row r="124" spans="1:10" x14ac:dyDescent="0.2">
      <c r="C124">
        <v>3</v>
      </c>
      <c r="D124">
        <v>30.98</v>
      </c>
      <c r="E124">
        <v>29.73</v>
      </c>
      <c r="F124">
        <v>30.96</v>
      </c>
      <c r="H124">
        <f t="shared" si="5"/>
        <v>30.96</v>
      </c>
      <c r="I124">
        <f t="shared" si="3"/>
        <v>29.96</v>
      </c>
      <c r="J124">
        <f t="shared" si="4"/>
        <v>31.96</v>
      </c>
    </row>
    <row r="125" spans="1:10" x14ac:dyDescent="0.2">
      <c r="B125" t="s">
        <v>6</v>
      </c>
      <c r="C125">
        <v>1</v>
      </c>
      <c r="D125">
        <v>30.42</v>
      </c>
      <c r="E125">
        <v>30.19</v>
      </c>
      <c r="F125">
        <v>30.23</v>
      </c>
      <c r="H125">
        <f t="shared" si="5"/>
        <v>30.23</v>
      </c>
      <c r="I125">
        <f t="shared" si="3"/>
        <v>29.23</v>
      </c>
      <c r="J125">
        <f t="shared" si="4"/>
        <v>31.23</v>
      </c>
    </row>
    <row r="126" spans="1:10" x14ac:dyDescent="0.2">
      <c r="C126">
        <v>2</v>
      </c>
      <c r="D126">
        <v>40</v>
      </c>
      <c r="E126">
        <v>40</v>
      </c>
      <c r="F126">
        <v>40</v>
      </c>
      <c r="H126">
        <f t="shared" si="5"/>
        <v>40</v>
      </c>
      <c r="I126">
        <f t="shared" si="3"/>
        <v>39</v>
      </c>
      <c r="J126">
        <f t="shared" si="4"/>
        <v>41</v>
      </c>
    </row>
    <row r="127" spans="1:10" x14ac:dyDescent="0.2">
      <c r="C127">
        <v>3</v>
      </c>
      <c r="D127">
        <v>32.49</v>
      </c>
      <c r="E127">
        <v>31.48</v>
      </c>
      <c r="F127">
        <v>33.25</v>
      </c>
      <c r="H127">
        <f t="shared" si="5"/>
        <v>32.49</v>
      </c>
      <c r="I127">
        <f t="shared" si="3"/>
        <v>31.490000000000002</v>
      </c>
      <c r="J127">
        <f t="shared" si="4"/>
        <v>33.49</v>
      </c>
    </row>
    <row r="128" spans="1:10" x14ac:dyDescent="0.2">
      <c r="A128" t="s">
        <v>12</v>
      </c>
      <c r="B128" t="s">
        <v>0</v>
      </c>
      <c r="C128">
        <v>1</v>
      </c>
      <c r="D128">
        <v>27.54</v>
      </c>
      <c r="E128">
        <v>28.51</v>
      </c>
      <c r="F128">
        <v>25.53</v>
      </c>
      <c r="H128">
        <f t="shared" si="5"/>
        <v>27.54</v>
      </c>
      <c r="I128">
        <f t="shared" si="3"/>
        <v>26.54</v>
      </c>
      <c r="J128">
        <f t="shared" si="4"/>
        <v>28.54</v>
      </c>
    </row>
    <row r="129" spans="2:10" x14ac:dyDescent="0.2">
      <c r="C129">
        <v>2</v>
      </c>
      <c r="D129">
        <v>27.21</v>
      </c>
      <c r="E129">
        <v>27.1</v>
      </c>
      <c r="F129">
        <v>27.09</v>
      </c>
      <c r="H129">
        <f t="shared" si="5"/>
        <v>27.1</v>
      </c>
      <c r="I129">
        <f t="shared" si="3"/>
        <v>26.1</v>
      </c>
      <c r="J129">
        <f t="shared" si="4"/>
        <v>28.1</v>
      </c>
    </row>
    <row r="130" spans="2:10" x14ac:dyDescent="0.2">
      <c r="C130">
        <v>3</v>
      </c>
      <c r="D130">
        <v>28.22</v>
      </c>
      <c r="E130">
        <v>27.51</v>
      </c>
      <c r="F130">
        <v>27.69</v>
      </c>
      <c r="H130">
        <f t="shared" si="5"/>
        <v>27.69</v>
      </c>
      <c r="I130">
        <f t="shared" ref="I130:I193" si="6">H130-$K$2</f>
        <v>26.69</v>
      </c>
      <c r="J130">
        <f t="shared" ref="J130:J193" si="7">H130+$K$2</f>
        <v>28.69</v>
      </c>
    </row>
    <row r="131" spans="2:10" x14ac:dyDescent="0.2">
      <c r="B131" t="s">
        <v>1</v>
      </c>
      <c r="C131">
        <v>1</v>
      </c>
      <c r="D131">
        <v>28.74</v>
      </c>
      <c r="E131">
        <v>29.26</v>
      </c>
      <c r="F131">
        <v>28.6</v>
      </c>
      <c r="H131">
        <f t="shared" ref="H131:H194" si="8">MEDIAN(D131:F131)</f>
        <v>28.74</v>
      </c>
      <c r="I131">
        <f t="shared" si="6"/>
        <v>27.74</v>
      </c>
      <c r="J131">
        <f t="shared" si="7"/>
        <v>29.74</v>
      </c>
    </row>
    <row r="132" spans="2:10" x14ac:dyDescent="0.2">
      <c r="C132">
        <v>2</v>
      </c>
      <c r="D132">
        <v>29.71</v>
      </c>
      <c r="E132">
        <v>28.34</v>
      </c>
      <c r="F132">
        <v>28.26</v>
      </c>
      <c r="H132">
        <f t="shared" si="8"/>
        <v>28.34</v>
      </c>
      <c r="I132">
        <f t="shared" si="6"/>
        <v>27.34</v>
      </c>
      <c r="J132">
        <f t="shared" si="7"/>
        <v>29.34</v>
      </c>
    </row>
    <row r="133" spans="2:10" x14ac:dyDescent="0.2">
      <c r="C133">
        <v>3</v>
      </c>
      <c r="D133">
        <v>28.56</v>
      </c>
      <c r="E133">
        <v>27.89</v>
      </c>
      <c r="F133">
        <v>27.9</v>
      </c>
      <c r="H133">
        <f t="shared" si="8"/>
        <v>27.9</v>
      </c>
      <c r="I133">
        <f t="shared" si="6"/>
        <v>26.9</v>
      </c>
      <c r="J133">
        <f t="shared" si="7"/>
        <v>28.9</v>
      </c>
    </row>
    <row r="134" spans="2:10" x14ac:dyDescent="0.2">
      <c r="B134" t="s">
        <v>2</v>
      </c>
      <c r="C134">
        <v>1</v>
      </c>
      <c r="D134">
        <v>25.23</v>
      </c>
      <c r="E134">
        <v>26.27</v>
      </c>
      <c r="F134">
        <v>25.56</v>
      </c>
      <c r="H134">
        <f t="shared" si="8"/>
        <v>25.56</v>
      </c>
      <c r="I134">
        <f t="shared" si="6"/>
        <v>24.56</v>
      </c>
      <c r="J134">
        <f t="shared" si="7"/>
        <v>26.56</v>
      </c>
    </row>
    <row r="135" spans="2:10" x14ac:dyDescent="0.2">
      <c r="C135">
        <v>2</v>
      </c>
      <c r="D135">
        <v>25.82</v>
      </c>
      <c r="E135">
        <v>25.78</v>
      </c>
      <c r="F135">
        <v>25.92</v>
      </c>
      <c r="H135">
        <f t="shared" si="8"/>
        <v>25.82</v>
      </c>
      <c r="I135">
        <f t="shared" si="6"/>
        <v>24.82</v>
      </c>
      <c r="J135">
        <f t="shared" si="7"/>
        <v>26.82</v>
      </c>
    </row>
    <row r="136" spans="2:10" x14ac:dyDescent="0.2">
      <c r="C136">
        <v>3</v>
      </c>
      <c r="D136">
        <v>26.85</v>
      </c>
      <c r="E136">
        <v>25.9</v>
      </c>
      <c r="F136">
        <v>25.42</v>
      </c>
      <c r="H136">
        <f t="shared" si="8"/>
        <v>25.9</v>
      </c>
      <c r="I136">
        <f t="shared" si="6"/>
        <v>24.9</v>
      </c>
      <c r="J136">
        <f t="shared" si="7"/>
        <v>26.9</v>
      </c>
    </row>
    <row r="137" spans="2:10" x14ac:dyDescent="0.2">
      <c r="B137" t="s">
        <v>3</v>
      </c>
      <c r="C137">
        <v>1</v>
      </c>
      <c r="D137">
        <v>27.62</v>
      </c>
      <c r="E137">
        <v>28.03</v>
      </c>
      <c r="F137">
        <v>26.69</v>
      </c>
      <c r="H137">
        <f t="shared" si="8"/>
        <v>27.62</v>
      </c>
      <c r="I137">
        <f t="shared" si="6"/>
        <v>26.62</v>
      </c>
      <c r="J137">
        <f t="shared" si="7"/>
        <v>28.62</v>
      </c>
    </row>
    <row r="138" spans="2:10" x14ac:dyDescent="0.2">
      <c r="C138">
        <v>2</v>
      </c>
      <c r="D138">
        <v>27.62</v>
      </c>
      <c r="E138">
        <v>27.23</v>
      </c>
      <c r="F138">
        <v>27.85</v>
      </c>
      <c r="H138">
        <f t="shared" si="8"/>
        <v>27.62</v>
      </c>
      <c r="I138">
        <f t="shared" si="6"/>
        <v>26.62</v>
      </c>
      <c r="J138">
        <f t="shared" si="7"/>
        <v>28.62</v>
      </c>
    </row>
    <row r="139" spans="2:10" x14ac:dyDescent="0.2">
      <c r="C139">
        <v>3</v>
      </c>
      <c r="D139">
        <v>27.46</v>
      </c>
      <c r="E139">
        <v>28.33</v>
      </c>
      <c r="F139">
        <v>28.89</v>
      </c>
      <c r="H139">
        <f t="shared" si="8"/>
        <v>28.33</v>
      </c>
      <c r="I139">
        <f t="shared" si="6"/>
        <v>27.33</v>
      </c>
      <c r="J139">
        <f t="shared" si="7"/>
        <v>29.33</v>
      </c>
    </row>
    <row r="140" spans="2:10" x14ac:dyDescent="0.2">
      <c r="B140" t="s">
        <v>4</v>
      </c>
      <c r="C140">
        <v>1</v>
      </c>
      <c r="D140">
        <v>27.3</v>
      </c>
      <c r="E140">
        <v>27.24</v>
      </c>
      <c r="F140">
        <v>25.73</v>
      </c>
      <c r="H140">
        <f t="shared" si="8"/>
        <v>27.24</v>
      </c>
      <c r="I140">
        <f t="shared" si="6"/>
        <v>26.24</v>
      </c>
      <c r="J140">
        <f t="shared" si="7"/>
        <v>28.24</v>
      </c>
    </row>
    <row r="141" spans="2:10" x14ac:dyDescent="0.2">
      <c r="C141">
        <v>2</v>
      </c>
      <c r="D141">
        <v>26.3</v>
      </c>
      <c r="E141">
        <v>26.61</v>
      </c>
      <c r="F141">
        <v>26.25</v>
      </c>
      <c r="H141">
        <f t="shared" si="8"/>
        <v>26.3</v>
      </c>
      <c r="I141">
        <f t="shared" si="6"/>
        <v>25.3</v>
      </c>
      <c r="J141">
        <f t="shared" si="7"/>
        <v>27.3</v>
      </c>
    </row>
    <row r="142" spans="2:10" x14ac:dyDescent="0.2">
      <c r="C142">
        <v>3</v>
      </c>
      <c r="D142">
        <v>27.26</v>
      </c>
      <c r="E142">
        <v>27.02</v>
      </c>
      <c r="F142">
        <v>27.57</v>
      </c>
      <c r="H142">
        <f t="shared" si="8"/>
        <v>27.26</v>
      </c>
      <c r="I142">
        <f t="shared" si="6"/>
        <v>26.26</v>
      </c>
      <c r="J142">
        <f t="shared" si="7"/>
        <v>28.26</v>
      </c>
    </row>
    <row r="143" spans="2:10" x14ac:dyDescent="0.2">
      <c r="B143" t="s">
        <v>5</v>
      </c>
      <c r="C143">
        <v>1</v>
      </c>
      <c r="D143">
        <v>26.95</v>
      </c>
      <c r="E143">
        <v>26.91</v>
      </c>
      <c r="F143">
        <v>27.13</v>
      </c>
      <c r="H143">
        <f t="shared" si="8"/>
        <v>26.95</v>
      </c>
      <c r="I143">
        <f t="shared" si="6"/>
        <v>25.95</v>
      </c>
      <c r="J143">
        <f t="shared" si="7"/>
        <v>27.95</v>
      </c>
    </row>
    <row r="144" spans="2:10" x14ac:dyDescent="0.2">
      <c r="C144">
        <v>2</v>
      </c>
      <c r="D144">
        <v>27.47</v>
      </c>
      <c r="E144">
        <v>26.6</v>
      </c>
      <c r="F144">
        <v>26.59</v>
      </c>
      <c r="H144">
        <f t="shared" si="8"/>
        <v>26.6</v>
      </c>
      <c r="I144">
        <f t="shared" si="6"/>
        <v>25.6</v>
      </c>
      <c r="J144">
        <f t="shared" si="7"/>
        <v>27.6</v>
      </c>
    </row>
    <row r="145" spans="1:10" x14ac:dyDescent="0.2">
      <c r="C145">
        <v>3</v>
      </c>
      <c r="D145">
        <v>26.88</v>
      </c>
      <c r="E145">
        <v>26.99</v>
      </c>
      <c r="F145">
        <v>27.53</v>
      </c>
      <c r="H145">
        <f t="shared" si="8"/>
        <v>26.99</v>
      </c>
      <c r="I145">
        <f t="shared" si="6"/>
        <v>25.99</v>
      </c>
      <c r="J145">
        <f t="shared" si="7"/>
        <v>27.99</v>
      </c>
    </row>
    <row r="146" spans="1:10" x14ac:dyDescent="0.2">
      <c r="B146" t="s">
        <v>6</v>
      </c>
      <c r="C146">
        <v>1</v>
      </c>
      <c r="D146">
        <v>26.62</v>
      </c>
      <c r="E146">
        <v>26.67</v>
      </c>
      <c r="F146">
        <v>26.61</v>
      </c>
      <c r="H146">
        <f t="shared" si="8"/>
        <v>26.62</v>
      </c>
      <c r="I146">
        <f t="shared" si="6"/>
        <v>25.62</v>
      </c>
      <c r="J146">
        <f t="shared" si="7"/>
        <v>27.62</v>
      </c>
    </row>
    <row r="147" spans="1:10" x14ac:dyDescent="0.2">
      <c r="C147">
        <v>2</v>
      </c>
      <c r="D147">
        <v>27.21</v>
      </c>
      <c r="E147">
        <v>28.1</v>
      </c>
      <c r="F147">
        <v>26.89</v>
      </c>
      <c r="H147">
        <f t="shared" si="8"/>
        <v>27.21</v>
      </c>
      <c r="I147">
        <f t="shared" si="6"/>
        <v>26.21</v>
      </c>
      <c r="J147">
        <f t="shared" si="7"/>
        <v>28.21</v>
      </c>
    </row>
    <row r="148" spans="1:10" x14ac:dyDescent="0.2">
      <c r="C148">
        <v>3</v>
      </c>
      <c r="D148">
        <v>27.59</v>
      </c>
      <c r="E148">
        <v>27.12</v>
      </c>
      <c r="F148">
        <v>27.92</v>
      </c>
      <c r="H148">
        <f t="shared" si="8"/>
        <v>27.59</v>
      </c>
      <c r="I148">
        <f t="shared" si="6"/>
        <v>26.59</v>
      </c>
      <c r="J148">
        <f t="shared" si="7"/>
        <v>28.59</v>
      </c>
    </row>
    <row r="149" spans="1:10" x14ac:dyDescent="0.2">
      <c r="A149" t="s">
        <v>13</v>
      </c>
      <c r="B149" t="s">
        <v>0</v>
      </c>
      <c r="C149">
        <v>1</v>
      </c>
      <c r="D149">
        <v>34.53</v>
      </c>
      <c r="E149">
        <v>27.92</v>
      </c>
      <c r="F149">
        <v>27.69</v>
      </c>
      <c r="H149">
        <f t="shared" si="8"/>
        <v>27.92</v>
      </c>
      <c r="I149">
        <f t="shared" si="6"/>
        <v>26.92</v>
      </c>
      <c r="J149">
        <f t="shared" si="7"/>
        <v>28.92</v>
      </c>
    </row>
    <row r="150" spans="1:10" x14ac:dyDescent="0.2">
      <c r="C150">
        <v>2</v>
      </c>
      <c r="D150">
        <v>0</v>
      </c>
      <c r="E150">
        <v>27.98</v>
      </c>
      <c r="F150">
        <v>0</v>
      </c>
      <c r="H150">
        <f t="shared" si="8"/>
        <v>0</v>
      </c>
      <c r="I150">
        <f t="shared" si="6"/>
        <v>-1</v>
      </c>
      <c r="J150">
        <f t="shared" si="7"/>
        <v>1</v>
      </c>
    </row>
    <row r="151" spans="1:10" x14ac:dyDescent="0.2">
      <c r="C151">
        <v>3</v>
      </c>
      <c r="D151">
        <v>0</v>
      </c>
      <c r="E151">
        <v>29.06</v>
      </c>
      <c r="F151">
        <v>0</v>
      </c>
      <c r="H151">
        <f t="shared" si="8"/>
        <v>0</v>
      </c>
      <c r="I151">
        <f t="shared" si="6"/>
        <v>-1</v>
      </c>
      <c r="J151">
        <f t="shared" si="7"/>
        <v>1</v>
      </c>
    </row>
    <row r="152" spans="1:10" x14ac:dyDescent="0.2">
      <c r="B152" t="s">
        <v>1</v>
      </c>
      <c r="C152">
        <v>1</v>
      </c>
      <c r="D152">
        <v>0</v>
      </c>
      <c r="E152">
        <v>29.8</v>
      </c>
      <c r="F152">
        <v>0</v>
      </c>
      <c r="H152">
        <f t="shared" si="8"/>
        <v>0</v>
      </c>
      <c r="I152">
        <f t="shared" si="6"/>
        <v>-1</v>
      </c>
      <c r="J152">
        <f t="shared" si="7"/>
        <v>1</v>
      </c>
    </row>
    <row r="153" spans="1:10" x14ac:dyDescent="0.2">
      <c r="C153">
        <v>2</v>
      </c>
      <c r="D153">
        <v>0</v>
      </c>
      <c r="E153">
        <v>27.94</v>
      </c>
      <c r="F153">
        <v>0</v>
      </c>
      <c r="H153">
        <f t="shared" si="8"/>
        <v>0</v>
      </c>
      <c r="I153">
        <f t="shared" si="6"/>
        <v>-1</v>
      </c>
      <c r="J153">
        <f t="shared" si="7"/>
        <v>1</v>
      </c>
    </row>
    <row r="154" spans="1:10" x14ac:dyDescent="0.2">
      <c r="C154">
        <v>3</v>
      </c>
      <c r="D154">
        <v>0</v>
      </c>
      <c r="E154">
        <v>29</v>
      </c>
      <c r="F154">
        <v>0</v>
      </c>
      <c r="H154">
        <f t="shared" si="8"/>
        <v>0</v>
      </c>
      <c r="I154">
        <f t="shared" si="6"/>
        <v>-1</v>
      </c>
      <c r="J154">
        <f t="shared" si="7"/>
        <v>1</v>
      </c>
    </row>
    <row r="155" spans="1:10" x14ac:dyDescent="0.2">
      <c r="B155" t="s">
        <v>2</v>
      </c>
      <c r="C155">
        <v>1</v>
      </c>
      <c r="D155">
        <v>0</v>
      </c>
      <c r="E155">
        <v>26.01</v>
      </c>
      <c r="F155">
        <v>0</v>
      </c>
      <c r="H155">
        <f t="shared" si="8"/>
        <v>0</v>
      </c>
      <c r="I155">
        <f t="shared" si="6"/>
        <v>-1</v>
      </c>
      <c r="J155">
        <f t="shared" si="7"/>
        <v>1</v>
      </c>
    </row>
    <row r="156" spans="1:10" x14ac:dyDescent="0.2">
      <c r="C156">
        <v>2</v>
      </c>
      <c r="D156">
        <v>25.49</v>
      </c>
      <c r="E156">
        <v>25.66</v>
      </c>
      <c r="F156">
        <v>25.8</v>
      </c>
      <c r="H156">
        <f t="shared" si="8"/>
        <v>25.66</v>
      </c>
      <c r="I156">
        <f t="shared" si="6"/>
        <v>24.66</v>
      </c>
      <c r="J156">
        <f t="shared" si="7"/>
        <v>26.66</v>
      </c>
    </row>
    <row r="157" spans="1:10" x14ac:dyDescent="0.2">
      <c r="C157">
        <v>3</v>
      </c>
      <c r="D157">
        <v>28.32</v>
      </c>
      <c r="E157">
        <v>26</v>
      </c>
      <c r="F157">
        <v>26.15</v>
      </c>
      <c r="H157">
        <f t="shared" si="8"/>
        <v>26.15</v>
      </c>
      <c r="I157">
        <f t="shared" si="6"/>
        <v>25.15</v>
      </c>
      <c r="J157">
        <f t="shared" si="7"/>
        <v>27.15</v>
      </c>
    </row>
    <row r="158" spans="1:10" x14ac:dyDescent="0.2">
      <c r="B158" t="s">
        <v>3</v>
      </c>
      <c r="C158">
        <v>1</v>
      </c>
      <c r="D158">
        <v>25.56</v>
      </c>
      <c r="E158">
        <v>26.68</v>
      </c>
      <c r="F158">
        <v>26.32</v>
      </c>
      <c r="H158">
        <f t="shared" si="8"/>
        <v>26.32</v>
      </c>
      <c r="I158">
        <f t="shared" si="6"/>
        <v>25.32</v>
      </c>
      <c r="J158">
        <f t="shared" si="7"/>
        <v>27.32</v>
      </c>
    </row>
    <row r="159" spans="1:10" x14ac:dyDescent="0.2">
      <c r="C159">
        <v>2</v>
      </c>
      <c r="D159">
        <v>26.5</v>
      </c>
      <c r="E159">
        <v>27.19</v>
      </c>
      <c r="F159">
        <v>26.49</v>
      </c>
      <c r="H159">
        <f t="shared" si="8"/>
        <v>26.5</v>
      </c>
      <c r="I159">
        <f t="shared" si="6"/>
        <v>25.5</v>
      </c>
      <c r="J159">
        <f t="shared" si="7"/>
        <v>27.5</v>
      </c>
    </row>
    <row r="160" spans="1:10" x14ac:dyDescent="0.2">
      <c r="C160">
        <v>3</v>
      </c>
      <c r="D160">
        <v>26.64</v>
      </c>
      <c r="E160">
        <v>27.09</v>
      </c>
      <c r="F160">
        <v>26.53</v>
      </c>
      <c r="H160">
        <f t="shared" si="8"/>
        <v>26.64</v>
      </c>
      <c r="I160">
        <f t="shared" si="6"/>
        <v>25.64</v>
      </c>
      <c r="J160">
        <f t="shared" si="7"/>
        <v>27.64</v>
      </c>
    </row>
    <row r="161" spans="1:10" x14ac:dyDescent="0.2">
      <c r="B161" t="s">
        <v>4</v>
      </c>
      <c r="C161">
        <v>1</v>
      </c>
      <c r="D161">
        <v>27.12</v>
      </c>
      <c r="E161">
        <v>27.06</v>
      </c>
      <c r="F161">
        <v>27.45</v>
      </c>
      <c r="H161">
        <f t="shared" si="8"/>
        <v>27.12</v>
      </c>
      <c r="I161">
        <f t="shared" si="6"/>
        <v>26.12</v>
      </c>
      <c r="J161">
        <f t="shared" si="7"/>
        <v>28.12</v>
      </c>
    </row>
    <row r="162" spans="1:10" x14ac:dyDescent="0.2">
      <c r="C162">
        <v>2</v>
      </c>
      <c r="D162">
        <v>25.99</v>
      </c>
      <c r="E162">
        <v>26.61</v>
      </c>
      <c r="F162">
        <v>26.58</v>
      </c>
      <c r="H162">
        <f t="shared" si="8"/>
        <v>26.58</v>
      </c>
      <c r="I162">
        <f t="shared" si="6"/>
        <v>25.58</v>
      </c>
      <c r="J162">
        <f t="shared" si="7"/>
        <v>27.58</v>
      </c>
    </row>
    <row r="163" spans="1:10" x14ac:dyDescent="0.2">
      <c r="C163">
        <v>3</v>
      </c>
      <c r="D163">
        <v>25.74</v>
      </c>
      <c r="E163">
        <v>25.83</v>
      </c>
      <c r="F163">
        <v>26.42</v>
      </c>
      <c r="H163">
        <f t="shared" si="8"/>
        <v>25.83</v>
      </c>
      <c r="I163">
        <f t="shared" si="6"/>
        <v>24.83</v>
      </c>
      <c r="J163">
        <f t="shared" si="7"/>
        <v>26.83</v>
      </c>
    </row>
    <row r="164" spans="1:10" x14ac:dyDescent="0.2">
      <c r="B164" t="s">
        <v>5</v>
      </c>
      <c r="C164">
        <v>1</v>
      </c>
      <c r="D164">
        <v>26.29</v>
      </c>
      <c r="E164">
        <v>26.65</v>
      </c>
      <c r="F164">
        <v>26.94</v>
      </c>
      <c r="H164">
        <f t="shared" si="8"/>
        <v>26.65</v>
      </c>
      <c r="I164">
        <f t="shared" si="6"/>
        <v>25.65</v>
      </c>
      <c r="J164">
        <f t="shared" si="7"/>
        <v>27.65</v>
      </c>
    </row>
    <row r="165" spans="1:10" x14ac:dyDescent="0.2">
      <c r="C165">
        <v>2</v>
      </c>
      <c r="D165">
        <v>26.27</v>
      </c>
      <c r="E165">
        <v>25.83</v>
      </c>
      <c r="F165">
        <v>25.09</v>
      </c>
      <c r="H165">
        <f t="shared" si="8"/>
        <v>25.83</v>
      </c>
      <c r="I165">
        <f t="shared" si="6"/>
        <v>24.83</v>
      </c>
      <c r="J165">
        <f t="shared" si="7"/>
        <v>26.83</v>
      </c>
    </row>
    <row r="166" spans="1:10" x14ac:dyDescent="0.2">
      <c r="C166">
        <v>3</v>
      </c>
      <c r="D166">
        <v>26.15</v>
      </c>
      <c r="E166">
        <v>26.19</v>
      </c>
      <c r="F166">
        <v>25.98</v>
      </c>
      <c r="H166">
        <f t="shared" si="8"/>
        <v>26.15</v>
      </c>
      <c r="I166">
        <f t="shared" si="6"/>
        <v>25.15</v>
      </c>
      <c r="J166">
        <f t="shared" si="7"/>
        <v>27.15</v>
      </c>
    </row>
    <row r="167" spans="1:10" x14ac:dyDescent="0.2">
      <c r="B167" t="s">
        <v>6</v>
      </c>
      <c r="C167">
        <v>1</v>
      </c>
      <c r="D167">
        <v>25.75</v>
      </c>
      <c r="E167">
        <v>25.83</v>
      </c>
      <c r="F167">
        <v>25.61</v>
      </c>
      <c r="H167">
        <f t="shared" si="8"/>
        <v>25.75</v>
      </c>
      <c r="I167">
        <f t="shared" si="6"/>
        <v>24.75</v>
      </c>
      <c r="J167">
        <f t="shared" si="7"/>
        <v>26.75</v>
      </c>
    </row>
    <row r="168" spans="1:10" x14ac:dyDescent="0.2">
      <c r="C168">
        <v>2</v>
      </c>
      <c r="D168">
        <v>25.18</v>
      </c>
      <c r="E168">
        <v>25.49</v>
      </c>
      <c r="F168">
        <v>27.85</v>
      </c>
      <c r="H168">
        <f t="shared" si="8"/>
        <v>25.49</v>
      </c>
      <c r="I168">
        <f t="shared" si="6"/>
        <v>24.49</v>
      </c>
      <c r="J168">
        <f t="shared" si="7"/>
        <v>26.49</v>
      </c>
    </row>
    <row r="169" spans="1:10" x14ac:dyDescent="0.2">
      <c r="C169">
        <v>3</v>
      </c>
      <c r="D169">
        <v>26.63</v>
      </c>
      <c r="E169">
        <v>25.91</v>
      </c>
      <c r="F169">
        <v>26.5</v>
      </c>
      <c r="H169">
        <f t="shared" si="8"/>
        <v>26.5</v>
      </c>
      <c r="I169">
        <f t="shared" si="6"/>
        <v>25.5</v>
      </c>
      <c r="J169">
        <f t="shared" si="7"/>
        <v>27.5</v>
      </c>
    </row>
    <row r="170" spans="1:10" x14ac:dyDescent="0.2">
      <c r="A170" t="s">
        <v>14</v>
      </c>
      <c r="B170" t="s">
        <v>0</v>
      </c>
      <c r="C170">
        <v>1</v>
      </c>
      <c r="D170">
        <v>32.57</v>
      </c>
      <c r="E170">
        <v>34.54</v>
      </c>
      <c r="F170">
        <v>32.130000000000003</v>
      </c>
      <c r="H170">
        <f t="shared" si="8"/>
        <v>32.57</v>
      </c>
      <c r="I170">
        <f t="shared" si="6"/>
        <v>31.57</v>
      </c>
      <c r="J170">
        <f t="shared" si="7"/>
        <v>33.57</v>
      </c>
    </row>
    <row r="171" spans="1:10" x14ac:dyDescent="0.2">
      <c r="C171">
        <v>2</v>
      </c>
      <c r="D171">
        <v>0</v>
      </c>
      <c r="E171">
        <v>37.78</v>
      </c>
      <c r="F171">
        <v>40</v>
      </c>
      <c r="H171">
        <f t="shared" si="8"/>
        <v>37.78</v>
      </c>
      <c r="I171">
        <f t="shared" si="6"/>
        <v>36.78</v>
      </c>
      <c r="J171">
        <f t="shared" si="7"/>
        <v>38.78</v>
      </c>
    </row>
    <row r="172" spans="1:10" x14ac:dyDescent="0.2">
      <c r="C172">
        <v>3</v>
      </c>
      <c r="D172">
        <v>0</v>
      </c>
      <c r="E172">
        <v>40</v>
      </c>
      <c r="F172">
        <v>36.130000000000003</v>
      </c>
      <c r="H172">
        <f t="shared" si="8"/>
        <v>36.130000000000003</v>
      </c>
      <c r="I172">
        <f t="shared" si="6"/>
        <v>35.130000000000003</v>
      </c>
      <c r="J172">
        <f t="shared" si="7"/>
        <v>37.130000000000003</v>
      </c>
    </row>
    <row r="173" spans="1:10" x14ac:dyDescent="0.2">
      <c r="B173" t="s">
        <v>1</v>
      </c>
      <c r="C173">
        <v>1</v>
      </c>
      <c r="D173">
        <v>0</v>
      </c>
      <c r="E173">
        <v>35.299999999999997</v>
      </c>
      <c r="F173">
        <v>0</v>
      </c>
      <c r="H173">
        <f t="shared" si="8"/>
        <v>0</v>
      </c>
      <c r="I173">
        <f t="shared" si="6"/>
        <v>-1</v>
      </c>
      <c r="J173">
        <f t="shared" si="7"/>
        <v>1</v>
      </c>
    </row>
    <row r="174" spans="1:10" x14ac:dyDescent="0.2">
      <c r="C174">
        <v>2</v>
      </c>
      <c r="D174">
        <v>0</v>
      </c>
      <c r="E174">
        <v>34.08</v>
      </c>
      <c r="F174">
        <v>0</v>
      </c>
      <c r="H174">
        <f t="shared" si="8"/>
        <v>0</v>
      </c>
      <c r="I174">
        <f t="shared" si="6"/>
        <v>-1</v>
      </c>
      <c r="J174">
        <f t="shared" si="7"/>
        <v>1</v>
      </c>
    </row>
    <row r="175" spans="1:10" x14ac:dyDescent="0.2">
      <c r="C175">
        <v>3</v>
      </c>
      <c r="D175">
        <v>0</v>
      </c>
      <c r="E175">
        <v>34.83</v>
      </c>
      <c r="F175">
        <v>40</v>
      </c>
      <c r="H175">
        <f t="shared" si="8"/>
        <v>34.83</v>
      </c>
      <c r="I175">
        <f t="shared" si="6"/>
        <v>33.83</v>
      </c>
      <c r="J175">
        <f t="shared" si="7"/>
        <v>35.83</v>
      </c>
    </row>
    <row r="176" spans="1:10" x14ac:dyDescent="0.2">
      <c r="B176" t="s">
        <v>2</v>
      </c>
      <c r="C176">
        <v>1</v>
      </c>
      <c r="D176">
        <v>31.85</v>
      </c>
      <c r="E176">
        <v>30.23</v>
      </c>
      <c r="F176">
        <v>29.74</v>
      </c>
      <c r="H176">
        <f t="shared" si="8"/>
        <v>30.23</v>
      </c>
      <c r="I176">
        <f t="shared" si="6"/>
        <v>29.23</v>
      </c>
      <c r="J176">
        <f t="shared" si="7"/>
        <v>31.23</v>
      </c>
    </row>
    <row r="177" spans="1:10" x14ac:dyDescent="0.2">
      <c r="C177">
        <v>2</v>
      </c>
      <c r="D177">
        <v>29.3</v>
      </c>
      <c r="E177">
        <v>29.56</v>
      </c>
      <c r="F177">
        <v>29.65</v>
      </c>
      <c r="H177">
        <f t="shared" si="8"/>
        <v>29.56</v>
      </c>
      <c r="I177">
        <f t="shared" si="6"/>
        <v>28.56</v>
      </c>
      <c r="J177">
        <f t="shared" si="7"/>
        <v>30.56</v>
      </c>
    </row>
    <row r="178" spans="1:10" x14ac:dyDescent="0.2">
      <c r="C178">
        <v>3</v>
      </c>
      <c r="D178">
        <v>31.07</v>
      </c>
      <c r="E178">
        <v>30.42</v>
      </c>
      <c r="F178">
        <v>30.15</v>
      </c>
      <c r="H178">
        <f t="shared" si="8"/>
        <v>30.42</v>
      </c>
      <c r="I178">
        <f t="shared" si="6"/>
        <v>29.42</v>
      </c>
      <c r="J178">
        <f t="shared" si="7"/>
        <v>31.42</v>
      </c>
    </row>
    <row r="179" spans="1:10" x14ac:dyDescent="0.2">
      <c r="B179" t="s">
        <v>3</v>
      </c>
      <c r="C179">
        <v>1</v>
      </c>
      <c r="D179">
        <v>29.97</v>
      </c>
      <c r="E179">
        <v>29.77</v>
      </c>
      <c r="F179">
        <v>30.26</v>
      </c>
      <c r="H179">
        <f t="shared" si="8"/>
        <v>29.97</v>
      </c>
      <c r="I179">
        <f t="shared" si="6"/>
        <v>28.97</v>
      </c>
      <c r="J179">
        <f t="shared" si="7"/>
        <v>30.97</v>
      </c>
    </row>
    <row r="180" spans="1:10" x14ac:dyDescent="0.2">
      <c r="C180">
        <v>2</v>
      </c>
      <c r="D180">
        <v>30.73</v>
      </c>
      <c r="E180">
        <v>29.58</v>
      </c>
      <c r="F180">
        <v>30.61</v>
      </c>
      <c r="H180">
        <f t="shared" si="8"/>
        <v>30.61</v>
      </c>
      <c r="I180">
        <f t="shared" si="6"/>
        <v>29.61</v>
      </c>
      <c r="J180">
        <f t="shared" si="7"/>
        <v>31.61</v>
      </c>
    </row>
    <row r="181" spans="1:10" x14ac:dyDescent="0.2">
      <c r="C181">
        <v>3</v>
      </c>
      <c r="D181">
        <v>29.91</v>
      </c>
      <c r="E181">
        <v>29.67</v>
      </c>
      <c r="F181">
        <v>30.3</v>
      </c>
      <c r="H181">
        <f t="shared" si="8"/>
        <v>29.91</v>
      </c>
      <c r="I181">
        <f t="shared" si="6"/>
        <v>28.91</v>
      </c>
      <c r="J181">
        <f t="shared" si="7"/>
        <v>30.91</v>
      </c>
    </row>
    <row r="182" spans="1:10" x14ac:dyDescent="0.2">
      <c r="B182" t="s">
        <v>4</v>
      </c>
      <c r="C182">
        <v>1</v>
      </c>
      <c r="D182">
        <v>31.79</v>
      </c>
      <c r="E182">
        <v>32.06</v>
      </c>
      <c r="F182">
        <v>32.01</v>
      </c>
      <c r="H182">
        <f t="shared" si="8"/>
        <v>32.01</v>
      </c>
      <c r="I182">
        <f t="shared" si="6"/>
        <v>31.009999999999998</v>
      </c>
      <c r="J182">
        <f t="shared" si="7"/>
        <v>33.01</v>
      </c>
    </row>
    <row r="183" spans="1:10" x14ac:dyDescent="0.2">
      <c r="C183">
        <v>2</v>
      </c>
      <c r="D183">
        <v>31.52</v>
      </c>
      <c r="E183">
        <v>31.54</v>
      </c>
      <c r="F183">
        <v>31.32</v>
      </c>
      <c r="H183">
        <f t="shared" si="8"/>
        <v>31.52</v>
      </c>
      <c r="I183">
        <f t="shared" si="6"/>
        <v>30.52</v>
      </c>
      <c r="J183">
        <f t="shared" si="7"/>
        <v>32.519999999999996</v>
      </c>
    </row>
    <row r="184" spans="1:10" x14ac:dyDescent="0.2">
      <c r="C184">
        <v>3</v>
      </c>
      <c r="D184">
        <v>31.73</v>
      </c>
      <c r="E184">
        <v>31.41</v>
      </c>
      <c r="F184">
        <v>31.34</v>
      </c>
      <c r="H184">
        <f t="shared" si="8"/>
        <v>31.41</v>
      </c>
      <c r="I184">
        <f t="shared" si="6"/>
        <v>30.41</v>
      </c>
      <c r="J184">
        <f t="shared" si="7"/>
        <v>32.409999999999997</v>
      </c>
    </row>
    <row r="185" spans="1:10" x14ac:dyDescent="0.2">
      <c r="B185" t="s">
        <v>5</v>
      </c>
      <c r="C185">
        <v>1</v>
      </c>
      <c r="D185">
        <v>30.69</v>
      </c>
      <c r="E185">
        <v>29.9</v>
      </c>
      <c r="F185">
        <v>30.76</v>
      </c>
      <c r="H185">
        <f t="shared" si="8"/>
        <v>30.69</v>
      </c>
      <c r="I185">
        <f t="shared" si="6"/>
        <v>29.69</v>
      </c>
      <c r="J185">
        <f t="shared" si="7"/>
        <v>31.69</v>
      </c>
    </row>
    <row r="186" spans="1:10" x14ac:dyDescent="0.2">
      <c r="C186">
        <v>2</v>
      </c>
      <c r="D186">
        <v>31.01</v>
      </c>
      <c r="E186">
        <v>30.67</v>
      </c>
      <c r="F186">
        <v>30.21</v>
      </c>
      <c r="H186">
        <f t="shared" si="8"/>
        <v>30.67</v>
      </c>
      <c r="I186">
        <f t="shared" si="6"/>
        <v>29.67</v>
      </c>
      <c r="J186">
        <f t="shared" si="7"/>
        <v>31.67</v>
      </c>
    </row>
    <row r="187" spans="1:10" x14ac:dyDescent="0.2">
      <c r="C187">
        <v>3</v>
      </c>
      <c r="D187">
        <v>31</v>
      </c>
      <c r="E187">
        <v>31.17</v>
      </c>
      <c r="F187">
        <v>30.93</v>
      </c>
      <c r="H187">
        <f t="shared" si="8"/>
        <v>31</v>
      </c>
      <c r="I187">
        <f t="shared" si="6"/>
        <v>30</v>
      </c>
      <c r="J187">
        <f t="shared" si="7"/>
        <v>32</v>
      </c>
    </row>
    <row r="188" spans="1:10" x14ac:dyDescent="0.2">
      <c r="B188" t="s">
        <v>6</v>
      </c>
      <c r="C188">
        <v>1</v>
      </c>
      <c r="D188">
        <v>30.22</v>
      </c>
      <c r="E188">
        <v>30.79</v>
      </c>
      <c r="F188">
        <v>31.13</v>
      </c>
      <c r="H188">
        <f t="shared" si="8"/>
        <v>30.79</v>
      </c>
      <c r="I188">
        <f t="shared" si="6"/>
        <v>29.79</v>
      </c>
      <c r="J188">
        <f t="shared" si="7"/>
        <v>31.79</v>
      </c>
    </row>
    <row r="189" spans="1:10" x14ac:dyDescent="0.2">
      <c r="C189">
        <v>2</v>
      </c>
      <c r="D189">
        <v>30.06</v>
      </c>
      <c r="E189">
        <v>31.47</v>
      </c>
      <c r="F189">
        <v>30.52</v>
      </c>
      <c r="H189">
        <f t="shared" si="8"/>
        <v>30.52</v>
      </c>
      <c r="I189">
        <f t="shared" si="6"/>
        <v>29.52</v>
      </c>
      <c r="J189">
        <f t="shared" si="7"/>
        <v>31.52</v>
      </c>
    </row>
    <row r="190" spans="1:10" x14ac:dyDescent="0.2">
      <c r="C190">
        <v>3</v>
      </c>
      <c r="D190">
        <v>30.53</v>
      </c>
      <c r="E190">
        <v>30.76</v>
      </c>
      <c r="F190">
        <v>31.42</v>
      </c>
      <c r="H190">
        <f t="shared" si="8"/>
        <v>30.76</v>
      </c>
      <c r="I190">
        <f t="shared" si="6"/>
        <v>29.76</v>
      </c>
      <c r="J190">
        <f t="shared" si="7"/>
        <v>31.76</v>
      </c>
    </row>
    <row r="191" spans="1:10" x14ac:dyDescent="0.2">
      <c r="A191" t="s">
        <v>18</v>
      </c>
      <c r="B191" t="s">
        <v>0</v>
      </c>
      <c r="C191">
        <v>1</v>
      </c>
      <c r="D191">
        <v>17.89</v>
      </c>
      <c r="E191">
        <v>18.82</v>
      </c>
      <c r="F191">
        <v>18.059999999999999</v>
      </c>
      <c r="H191">
        <f t="shared" si="8"/>
        <v>18.059999999999999</v>
      </c>
      <c r="I191">
        <f t="shared" si="6"/>
        <v>17.059999999999999</v>
      </c>
      <c r="J191">
        <f t="shared" si="7"/>
        <v>19.059999999999999</v>
      </c>
    </row>
    <row r="192" spans="1:10" x14ac:dyDescent="0.2">
      <c r="C192">
        <v>2</v>
      </c>
      <c r="D192">
        <v>18.760000000000002</v>
      </c>
      <c r="E192">
        <v>18.09</v>
      </c>
      <c r="F192">
        <v>18.45</v>
      </c>
      <c r="H192">
        <f t="shared" si="8"/>
        <v>18.45</v>
      </c>
      <c r="I192">
        <f t="shared" si="6"/>
        <v>17.45</v>
      </c>
      <c r="J192">
        <f t="shared" si="7"/>
        <v>19.45</v>
      </c>
    </row>
    <row r="193" spans="2:10" x14ac:dyDescent="0.2">
      <c r="C193">
        <v>3</v>
      </c>
      <c r="D193">
        <v>18.97</v>
      </c>
      <c r="E193">
        <v>19.239999999999998</v>
      </c>
      <c r="F193">
        <v>19.54</v>
      </c>
      <c r="H193">
        <f t="shared" si="8"/>
        <v>19.239999999999998</v>
      </c>
      <c r="I193">
        <f t="shared" si="6"/>
        <v>18.239999999999998</v>
      </c>
      <c r="J193">
        <f t="shared" si="7"/>
        <v>20.239999999999998</v>
      </c>
    </row>
    <row r="194" spans="2:10" x14ac:dyDescent="0.2">
      <c r="B194" t="s">
        <v>1</v>
      </c>
      <c r="C194">
        <v>1</v>
      </c>
      <c r="D194">
        <v>18.850000000000001</v>
      </c>
      <c r="E194">
        <v>18.89</v>
      </c>
      <c r="F194">
        <v>18.850000000000001</v>
      </c>
      <c r="H194">
        <f t="shared" si="8"/>
        <v>18.850000000000001</v>
      </c>
      <c r="I194">
        <f t="shared" ref="I194:I257" si="9">H194-$K$2</f>
        <v>17.850000000000001</v>
      </c>
      <c r="J194">
        <f t="shared" ref="J194:J211" si="10">H194+$K$2</f>
        <v>19.850000000000001</v>
      </c>
    </row>
    <row r="195" spans="2:10" x14ac:dyDescent="0.2">
      <c r="C195">
        <v>2</v>
      </c>
      <c r="D195">
        <v>18.420000000000002</v>
      </c>
      <c r="E195">
        <v>18.52</v>
      </c>
      <c r="F195">
        <v>18.18</v>
      </c>
      <c r="H195">
        <f t="shared" ref="H195:H211" si="11">MEDIAN(D195:F195)</f>
        <v>18.420000000000002</v>
      </c>
      <c r="I195">
        <f t="shared" si="9"/>
        <v>17.420000000000002</v>
      </c>
      <c r="J195">
        <f t="shared" si="10"/>
        <v>19.420000000000002</v>
      </c>
    </row>
    <row r="196" spans="2:10" x14ac:dyDescent="0.2">
      <c r="C196">
        <v>3</v>
      </c>
      <c r="D196">
        <v>18.5</v>
      </c>
      <c r="E196">
        <v>19.02</v>
      </c>
      <c r="F196">
        <v>18.760000000000002</v>
      </c>
      <c r="H196">
        <f t="shared" si="11"/>
        <v>18.760000000000002</v>
      </c>
      <c r="I196">
        <f t="shared" si="9"/>
        <v>17.760000000000002</v>
      </c>
      <c r="J196">
        <f t="shared" si="10"/>
        <v>19.760000000000002</v>
      </c>
    </row>
    <row r="197" spans="2:10" x14ac:dyDescent="0.2">
      <c r="B197" t="s">
        <v>2</v>
      </c>
      <c r="C197">
        <v>1</v>
      </c>
      <c r="D197">
        <v>16.920000000000002</v>
      </c>
      <c r="E197">
        <v>15.97</v>
      </c>
      <c r="F197">
        <v>16.7</v>
      </c>
      <c r="H197">
        <f t="shared" si="11"/>
        <v>16.7</v>
      </c>
      <c r="I197">
        <f t="shared" si="9"/>
        <v>15.7</v>
      </c>
      <c r="J197">
        <f t="shared" si="10"/>
        <v>17.7</v>
      </c>
    </row>
    <row r="198" spans="2:10" x14ac:dyDescent="0.2">
      <c r="C198">
        <v>2</v>
      </c>
      <c r="D198">
        <v>17.059999999999999</v>
      </c>
      <c r="E198">
        <v>16.77</v>
      </c>
      <c r="F198">
        <v>16.71</v>
      </c>
      <c r="H198">
        <f t="shared" si="11"/>
        <v>16.77</v>
      </c>
      <c r="I198">
        <f t="shared" si="9"/>
        <v>15.77</v>
      </c>
      <c r="J198">
        <f t="shared" si="10"/>
        <v>17.77</v>
      </c>
    </row>
    <row r="199" spans="2:10" x14ac:dyDescent="0.2">
      <c r="C199">
        <v>3</v>
      </c>
      <c r="D199">
        <v>17.87</v>
      </c>
      <c r="E199">
        <v>17.420000000000002</v>
      </c>
      <c r="F199">
        <v>16.93</v>
      </c>
      <c r="H199">
        <f t="shared" si="11"/>
        <v>17.420000000000002</v>
      </c>
      <c r="I199">
        <f t="shared" si="9"/>
        <v>16.420000000000002</v>
      </c>
      <c r="J199">
        <f t="shared" si="10"/>
        <v>18.420000000000002</v>
      </c>
    </row>
    <row r="200" spans="2:10" x14ac:dyDescent="0.2">
      <c r="B200" t="s">
        <v>3</v>
      </c>
      <c r="C200">
        <v>1</v>
      </c>
      <c r="D200">
        <v>17.690000000000001</v>
      </c>
      <c r="E200">
        <v>17.850000000000001</v>
      </c>
      <c r="F200">
        <v>17.55</v>
      </c>
      <c r="H200">
        <f t="shared" si="11"/>
        <v>17.690000000000001</v>
      </c>
      <c r="I200">
        <f t="shared" si="9"/>
        <v>16.690000000000001</v>
      </c>
      <c r="J200">
        <f t="shared" si="10"/>
        <v>18.690000000000001</v>
      </c>
    </row>
    <row r="201" spans="2:10" x14ac:dyDescent="0.2">
      <c r="C201">
        <v>2</v>
      </c>
      <c r="D201">
        <v>17.920000000000002</v>
      </c>
      <c r="E201">
        <v>17.989999999999998</v>
      </c>
      <c r="F201">
        <v>18.43</v>
      </c>
      <c r="H201">
        <f t="shared" si="11"/>
        <v>17.989999999999998</v>
      </c>
      <c r="I201">
        <f t="shared" si="9"/>
        <v>16.989999999999998</v>
      </c>
      <c r="J201">
        <f t="shared" si="10"/>
        <v>18.989999999999998</v>
      </c>
    </row>
    <row r="202" spans="2:10" x14ac:dyDescent="0.2">
      <c r="C202">
        <v>3</v>
      </c>
      <c r="D202">
        <v>17.920000000000002</v>
      </c>
      <c r="E202">
        <v>17.32</v>
      </c>
      <c r="F202">
        <v>18.2</v>
      </c>
      <c r="H202">
        <f t="shared" si="11"/>
        <v>17.920000000000002</v>
      </c>
      <c r="I202">
        <f t="shared" si="9"/>
        <v>16.920000000000002</v>
      </c>
      <c r="J202">
        <f t="shared" si="10"/>
        <v>18.920000000000002</v>
      </c>
    </row>
    <row r="203" spans="2:10" x14ac:dyDescent="0.2">
      <c r="B203" t="s">
        <v>4</v>
      </c>
      <c r="C203">
        <v>1</v>
      </c>
      <c r="D203">
        <v>17.66</v>
      </c>
      <c r="E203">
        <v>18.34</v>
      </c>
      <c r="F203">
        <v>17.91</v>
      </c>
      <c r="H203">
        <f t="shared" si="11"/>
        <v>17.91</v>
      </c>
      <c r="I203">
        <f t="shared" si="9"/>
        <v>16.91</v>
      </c>
      <c r="J203">
        <f t="shared" si="10"/>
        <v>18.91</v>
      </c>
    </row>
    <row r="204" spans="2:10" x14ac:dyDescent="0.2">
      <c r="C204">
        <v>2</v>
      </c>
      <c r="D204">
        <v>17.21</v>
      </c>
      <c r="E204">
        <v>17.25</v>
      </c>
      <c r="F204">
        <v>18.03</v>
      </c>
      <c r="H204">
        <f t="shared" si="11"/>
        <v>17.25</v>
      </c>
      <c r="I204">
        <f t="shared" si="9"/>
        <v>16.25</v>
      </c>
      <c r="J204">
        <f t="shared" si="10"/>
        <v>18.25</v>
      </c>
    </row>
    <row r="205" spans="2:10" x14ac:dyDescent="0.2">
      <c r="C205">
        <v>3</v>
      </c>
      <c r="D205">
        <v>17.48</v>
      </c>
      <c r="E205">
        <v>17.27</v>
      </c>
      <c r="F205">
        <v>16.87</v>
      </c>
      <c r="H205">
        <f t="shared" si="11"/>
        <v>17.27</v>
      </c>
      <c r="I205">
        <f t="shared" si="9"/>
        <v>16.27</v>
      </c>
      <c r="J205">
        <f t="shared" si="10"/>
        <v>18.27</v>
      </c>
    </row>
    <row r="206" spans="2:10" x14ac:dyDescent="0.2">
      <c r="B206" t="s">
        <v>5</v>
      </c>
      <c r="C206">
        <v>1</v>
      </c>
      <c r="D206">
        <v>17.239999999999998</v>
      </c>
      <c r="E206">
        <v>17.920000000000002</v>
      </c>
      <c r="F206">
        <v>16.96</v>
      </c>
      <c r="H206">
        <f t="shared" si="11"/>
        <v>17.239999999999998</v>
      </c>
      <c r="I206">
        <f t="shared" si="9"/>
        <v>16.239999999999998</v>
      </c>
      <c r="J206">
        <f t="shared" si="10"/>
        <v>18.239999999999998</v>
      </c>
    </row>
    <row r="207" spans="2:10" x14ac:dyDescent="0.2">
      <c r="C207">
        <v>2</v>
      </c>
      <c r="D207">
        <v>16.59</v>
      </c>
      <c r="E207">
        <v>16.940000000000001</v>
      </c>
      <c r="F207">
        <v>17.32</v>
      </c>
      <c r="H207">
        <f t="shared" si="11"/>
        <v>16.940000000000001</v>
      </c>
      <c r="I207">
        <f t="shared" si="9"/>
        <v>15.940000000000001</v>
      </c>
      <c r="J207">
        <f t="shared" si="10"/>
        <v>17.940000000000001</v>
      </c>
    </row>
    <row r="208" spans="2:10" x14ac:dyDescent="0.2">
      <c r="C208">
        <v>3</v>
      </c>
      <c r="D208">
        <v>17.940000000000001</v>
      </c>
      <c r="E208">
        <v>16.97</v>
      </c>
      <c r="F208">
        <v>17.010000000000002</v>
      </c>
      <c r="H208">
        <f t="shared" si="11"/>
        <v>17.010000000000002</v>
      </c>
      <c r="I208">
        <f t="shared" si="9"/>
        <v>16.010000000000002</v>
      </c>
      <c r="J208">
        <f t="shared" si="10"/>
        <v>18.010000000000002</v>
      </c>
    </row>
    <row r="209" spans="2:10" x14ac:dyDescent="0.2">
      <c r="B209" t="s">
        <v>6</v>
      </c>
      <c r="C209">
        <v>1</v>
      </c>
      <c r="D209">
        <v>17.18</v>
      </c>
      <c r="E209">
        <v>16.53</v>
      </c>
      <c r="F209">
        <v>17.2</v>
      </c>
      <c r="H209">
        <f t="shared" si="11"/>
        <v>17.18</v>
      </c>
      <c r="I209">
        <f t="shared" si="9"/>
        <v>16.18</v>
      </c>
      <c r="J209">
        <f t="shared" si="10"/>
        <v>18.18</v>
      </c>
    </row>
    <row r="210" spans="2:10" x14ac:dyDescent="0.2">
      <c r="C210">
        <v>2</v>
      </c>
      <c r="D210">
        <v>16.8</v>
      </c>
      <c r="E210">
        <v>16.73</v>
      </c>
      <c r="F210">
        <v>16.57</v>
      </c>
      <c r="H210">
        <f t="shared" si="11"/>
        <v>16.73</v>
      </c>
      <c r="I210">
        <f t="shared" si="9"/>
        <v>15.73</v>
      </c>
      <c r="J210">
        <f t="shared" si="10"/>
        <v>17.73</v>
      </c>
    </row>
    <row r="211" spans="2:10" x14ac:dyDescent="0.2">
      <c r="C211">
        <v>3</v>
      </c>
      <c r="D211">
        <v>17.3</v>
      </c>
      <c r="E211">
        <v>17.100000000000001</v>
      </c>
      <c r="F211">
        <v>17.88</v>
      </c>
      <c r="H211">
        <f t="shared" si="11"/>
        <v>17.3</v>
      </c>
      <c r="I211">
        <f t="shared" si="9"/>
        <v>16.3</v>
      </c>
      <c r="J211">
        <f t="shared" si="10"/>
        <v>18.3</v>
      </c>
    </row>
  </sheetData>
  <mergeCells count="1">
    <mergeCell ref="D1:F1"/>
  </mergeCells>
  <conditionalFormatting sqref="D2:F2">
    <cfRule type="cellIs" dxfId="1" priority="2" operator="notBetween">
      <formula>$I2</formula>
      <formula>$J2</formula>
    </cfRule>
  </conditionalFormatting>
  <conditionalFormatting sqref="D3:F211">
    <cfRule type="cellIs" dxfId="0" priority="1" operator="notBetween">
      <formula>$I3</formula>
      <formula>$J3</formula>
    </cfRule>
  </conditionalFormatting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tabSelected="1" workbookViewId="0">
      <selection activeCell="J1" sqref="J1"/>
    </sheetView>
  </sheetViews>
  <sheetFormatPr baseColWidth="10" defaultRowHeight="16" x14ac:dyDescent="0.2"/>
  <cols>
    <col min="2" max="2" width="29.6640625" bestFit="1" customWidth="1"/>
    <col min="4" max="7" width="0" hidden="1" customWidth="1"/>
    <col min="10" max="10" width="17.33203125" bestFit="1" customWidth="1"/>
    <col min="13" max="13" width="17" bestFit="1" customWidth="1"/>
  </cols>
  <sheetData>
    <row r="1" spans="1:19" x14ac:dyDescent="0.2">
      <c r="A1" t="s">
        <v>15</v>
      </c>
      <c r="B1" t="s">
        <v>16</v>
      </c>
      <c r="C1" t="s">
        <v>17</v>
      </c>
      <c r="D1" t="s">
        <v>415</v>
      </c>
      <c r="E1" t="s">
        <v>417</v>
      </c>
      <c r="F1" t="s">
        <v>416</v>
      </c>
      <c r="G1" t="s">
        <v>418</v>
      </c>
      <c r="I1" t="s">
        <v>424</v>
      </c>
      <c r="J1" t="s">
        <v>419</v>
      </c>
      <c r="K1" t="s">
        <v>420</v>
      </c>
      <c r="L1" t="s">
        <v>422</v>
      </c>
      <c r="M1" t="s">
        <v>421</v>
      </c>
      <c r="N1" t="s">
        <v>423</v>
      </c>
    </row>
    <row r="2" spans="1:19" x14ac:dyDescent="0.2">
      <c r="A2" t="s">
        <v>411</v>
      </c>
      <c r="B2" t="s">
        <v>0</v>
      </c>
      <c r="C2">
        <v>1</v>
      </c>
      <c r="D2" t="e">
        <f>MEDIAN(#REF!)</f>
        <v>#REF!</v>
      </c>
      <c r="E2" t="e">
        <f t="shared" ref="E2:E65" si="0">D2-$G$2</f>
        <v>#REF!</v>
      </c>
      <c r="F2" t="e">
        <f t="shared" ref="F2:F65" si="1">D2+$G$2</f>
        <v>#REF!</v>
      </c>
      <c r="G2">
        <v>1</v>
      </c>
      <c r="I2" s="2">
        <v>16.945</v>
      </c>
      <c r="J2" s="2">
        <v>17.717459294113478</v>
      </c>
      <c r="K2" s="2">
        <f>I2-$J$2</f>
        <v>-0.77245929411347802</v>
      </c>
      <c r="L2">
        <v>1000</v>
      </c>
      <c r="M2" s="3">
        <f>POWER(2,-K2)*$L$2</f>
        <v>1708.1791554445883</v>
      </c>
      <c r="N2" s="2">
        <f>AVERAGE(M2:M4)</f>
        <v>2019.2313116544483</v>
      </c>
      <c r="S2" s="2"/>
    </row>
    <row r="3" spans="1:19" x14ac:dyDescent="0.2">
      <c r="C3">
        <v>2</v>
      </c>
      <c r="D3" t="e">
        <f>MEDIAN(#REF!)</f>
        <v>#REF!</v>
      </c>
      <c r="E3" t="e">
        <f t="shared" si="0"/>
        <v>#REF!</v>
      </c>
      <c r="F3" t="e">
        <f t="shared" si="1"/>
        <v>#REF!</v>
      </c>
      <c r="I3" s="2">
        <v>15.806666666666667</v>
      </c>
      <c r="J3" s="2">
        <v>17.068380870455204</v>
      </c>
      <c r="K3" s="2">
        <f>I3-$J$3</f>
        <v>-1.2617142037885376</v>
      </c>
      <c r="M3" s="3">
        <f t="shared" ref="M3:M66" si="2">POWER(2,-K3)*$L$2</f>
        <v>2397.8047781896471</v>
      </c>
      <c r="N3" s="2"/>
      <c r="S3" s="2"/>
    </row>
    <row r="4" spans="1:19" x14ac:dyDescent="0.2">
      <c r="C4">
        <v>3</v>
      </c>
      <c r="D4" t="e">
        <f>MEDIAN(#REF!)</f>
        <v>#REF!</v>
      </c>
      <c r="E4" t="e">
        <f t="shared" si="0"/>
        <v>#REF!</v>
      </c>
      <c r="F4" t="e">
        <f t="shared" si="1"/>
        <v>#REF!</v>
      </c>
      <c r="I4" s="2">
        <v>17.61</v>
      </c>
      <c r="J4" s="2">
        <v>18.57473870314378</v>
      </c>
      <c r="K4" s="2">
        <f>I4-$J$4</f>
        <v>-0.96473870314378019</v>
      </c>
      <c r="M4" s="3">
        <f t="shared" si="2"/>
        <v>1951.7100013291088</v>
      </c>
      <c r="N4" s="2"/>
      <c r="S4" s="2"/>
    </row>
    <row r="5" spans="1:19" x14ac:dyDescent="0.2">
      <c r="B5" t="s">
        <v>1</v>
      </c>
      <c r="C5">
        <v>1</v>
      </c>
      <c r="D5" t="e">
        <f>MEDIAN(#REF!)</f>
        <v>#REF!</v>
      </c>
      <c r="E5" t="e">
        <f t="shared" si="0"/>
        <v>#REF!</v>
      </c>
      <c r="F5" t="e">
        <f t="shared" si="1"/>
        <v>#REF!</v>
      </c>
      <c r="I5" s="2">
        <v>14.236666666666666</v>
      </c>
      <c r="J5" s="2">
        <v>16.386816140993883</v>
      </c>
      <c r="K5" s="2">
        <f>I5-$J$5</f>
        <v>-2.1501494743272165</v>
      </c>
      <c r="M5" s="3">
        <f t="shared" si="2"/>
        <v>4438.7377518952617</v>
      </c>
      <c r="N5" s="2">
        <f t="shared" ref="N5" si="3">AVERAGE(M5:M7)</f>
        <v>3891.5693218359847</v>
      </c>
      <c r="S5" s="2"/>
    </row>
    <row r="6" spans="1:19" x14ac:dyDescent="0.2">
      <c r="C6">
        <v>2</v>
      </c>
      <c r="D6" t="e">
        <f>MEDIAN(#REF!)</f>
        <v>#REF!</v>
      </c>
      <c r="E6" t="e">
        <f t="shared" si="0"/>
        <v>#REF!</v>
      </c>
      <c r="F6" t="e">
        <f t="shared" si="1"/>
        <v>#REF!</v>
      </c>
      <c r="I6" s="2">
        <v>14.459999999999999</v>
      </c>
      <c r="J6" s="2">
        <v>16.296763893195362</v>
      </c>
      <c r="K6" s="2">
        <f>I6-$J$6</f>
        <v>-1.8367638931953625</v>
      </c>
      <c r="M6" s="3">
        <f t="shared" si="2"/>
        <v>3572.0787667133163</v>
      </c>
      <c r="N6" s="2"/>
      <c r="S6" s="2"/>
    </row>
    <row r="7" spans="1:19" x14ac:dyDescent="0.2">
      <c r="C7">
        <v>3</v>
      </c>
      <c r="D7" t="e">
        <f>MEDIAN(#REF!)</f>
        <v>#REF!</v>
      </c>
      <c r="E7" t="e">
        <f t="shared" si="0"/>
        <v>#REF!</v>
      </c>
      <c r="F7" t="e">
        <f t="shared" si="1"/>
        <v>#REF!</v>
      </c>
      <c r="I7" s="2">
        <v>14.770000000000001</v>
      </c>
      <c r="J7" s="2">
        <v>16.643376760165232</v>
      </c>
      <c r="K7" s="2">
        <f>I7-$J$7</f>
        <v>-1.8733767601652307</v>
      </c>
      <c r="M7" s="3">
        <f t="shared" si="2"/>
        <v>3663.8914468993767</v>
      </c>
      <c r="N7" s="2"/>
      <c r="S7" s="2"/>
    </row>
    <row r="8" spans="1:19" x14ac:dyDescent="0.2">
      <c r="B8" t="s">
        <v>2</v>
      </c>
      <c r="C8">
        <v>1</v>
      </c>
      <c r="D8" t="e">
        <f>MEDIAN(#REF!)</f>
        <v>#REF!</v>
      </c>
      <c r="E8" t="e">
        <f t="shared" si="0"/>
        <v>#REF!</v>
      </c>
      <c r="F8" t="e">
        <f t="shared" si="1"/>
        <v>#REF!</v>
      </c>
      <c r="I8" s="2">
        <v>14.32</v>
      </c>
      <c r="J8" s="2">
        <v>15.59925299527349</v>
      </c>
      <c r="K8" s="2">
        <f>I8-$J$8</f>
        <v>-1.2792529952734899</v>
      </c>
      <c r="M8" s="3">
        <f t="shared" si="2"/>
        <v>2427.1327123577712</v>
      </c>
      <c r="N8" s="2">
        <f t="shared" ref="N8" si="4">AVERAGE(M8:M10)</f>
        <v>2230.5813875792605</v>
      </c>
      <c r="S8" s="2"/>
    </row>
    <row r="9" spans="1:19" x14ac:dyDescent="0.2">
      <c r="C9">
        <v>2</v>
      </c>
      <c r="D9" t="e">
        <f>MEDIAN(#REF!)</f>
        <v>#REF!</v>
      </c>
      <c r="E9" t="e">
        <f t="shared" si="0"/>
        <v>#REF!</v>
      </c>
      <c r="F9" t="e">
        <f t="shared" si="1"/>
        <v>#REF!</v>
      </c>
      <c r="I9" s="2">
        <v>14.396666666666667</v>
      </c>
      <c r="J9" s="2">
        <v>15.568779112158925</v>
      </c>
      <c r="K9" s="2">
        <f>I9-$J$9</f>
        <v>-1.1721124454922585</v>
      </c>
      <c r="M9" s="3">
        <f t="shared" si="2"/>
        <v>2253.4140841190738</v>
      </c>
      <c r="N9" s="2"/>
      <c r="S9" s="2"/>
    </row>
    <row r="10" spans="1:19" x14ac:dyDescent="0.2">
      <c r="C10">
        <v>3</v>
      </c>
      <c r="D10" t="e">
        <f>MEDIAN(#REF!)</f>
        <v>#REF!</v>
      </c>
      <c r="E10" t="e">
        <f t="shared" si="0"/>
        <v>#REF!</v>
      </c>
      <c r="F10" t="e">
        <f t="shared" si="1"/>
        <v>#REF!</v>
      </c>
      <c r="I10" s="2">
        <v>15.316666666666668</v>
      </c>
      <c r="J10" s="2">
        <v>16.32472133227521</v>
      </c>
      <c r="K10" s="2">
        <f>I10-$J$10</f>
        <v>-1.0080546656085421</v>
      </c>
      <c r="M10" s="3">
        <f t="shared" si="2"/>
        <v>2011.1973662609373</v>
      </c>
      <c r="N10" s="2"/>
      <c r="S10" s="2"/>
    </row>
    <row r="11" spans="1:19" x14ac:dyDescent="0.2">
      <c r="B11" t="s">
        <v>3</v>
      </c>
      <c r="C11">
        <v>1</v>
      </c>
      <c r="D11" t="e">
        <f>MEDIAN(#REF!)</f>
        <v>#REF!</v>
      </c>
      <c r="E11" t="e">
        <f t="shared" si="0"/>
        <v>#REF!</v>
      </c>
      <c r="F11" t="e">
        <f t="shared" si="1"/>
        <v>#REF!</v>
      </c>
      <c r="I11" s="2">
        <v>13.959999999999999</v>
      </c>
      <c r="J11" s="2">
        <v>15.717475530330699</v>
      </c>
      <c r="K11" s="2">
        <f>I11-$J$11</f>
        <v>-1.7574755303306997</v>
      </c>
      <c r="M11" s="3">
        <f t="shared" si="2"/>
        <v>3381.0597936018676</v>
      </c>
      <c r="N11" s="2">
        <f t="shared" ref="N11" si="5">AVERAGE(M11:M13)</f>
        <v>3619.914375418703</v>
      </c>
      <c r="S11" s="2"/>
    </row>
    <row r="12" spans="1:19" x14ac:dyDescent="0.2">
      <c r="C12">
        <v>2</v>
      </c>
      <c r="D12" t="e">
        <f>MEDIAN(#REF!)</f>
        <v>#REF!</v>
      </c>
      <c r="E12" t="e">
        <f t="shared" si="0"/>
        <v>#REF!</v>
      </c>
      <c r="F12" t="e">
        <f t="shared" si="1"/>
        <v>#REF!</v>
      </c>
      <c r="I12" s="2">
        <v>13.863333333333335</v>
      </c>
      <c r="J12" s="2">
        <v>15.844716654519837</v>
      </c>
      <c r="K12" s="2">
        <f>I12-$J$12</f>
        <v>-1.9813833211865024</v>
      </c>
      <c r="M12" s="3">
        <f t="shared" si="2"/>
        <v>3948.7152099076438</v>
      </c>
      <c r="N12" s="2"/>
      <c r="S12" s="2"/>
    </row>
    <row r="13" spans="1:19" x14ac:dyDescent="0.2">
      <c r="C13">
        <v>3</v>
      </c>
      <c r="D13" t="e">
        <f>MEDIAN(#REF!)</f>
        <v>#REF!</v>
      </c>
      <c r="E13" t="e">
        <f t="shared" si="0"/>
        <v>#REF!</v>
      </c>
      <c r="F13" t="e">
        <f t="shared" si="1"/>
        <v>#REF!</v>
      </c>
      <c r="I13" s="2">
        <v>13.93</v>
      </c>
      <c r="J13" s="2">
        <v>15.749655155348282</v>
      </c>
      <c r="K13" s="2">
        <f>I13-$J$13</f>
        <v>-1.8196551553482827</v>
      </c>
      <c r="M13" s="3">
        <f t="shared" si="2"/>
        <v>3529.9681227465985</v>
      </c>
      <c r="N13" s="2"/>
      <c r="S13" s="2"/>
    </row>
    <row r="14" spans="1:19" x14ac:dyDescent="0.2">
      <c r="B14" t="s">
        <v>4</v>
      </c>
      <c r="C14">
        <v>1</v>
      </c>
      <c r="D14" t="e">
        <f>MEDIAN(#REF!)</f>
        <v>#REF!</v>
      </c>
      <c r="E14" t="e">
        <f t="shared" si="0"/>
        <v>#REF!</v>
      </c>
      <c r="F14" t="e">
        <f t="shared" si="1"/>
        <v>#REF!</v>
      </c>
      <c r="I14" s="2">
        <v>15.344999999999999</v>
      </c>
      <c r="J14" s="2">
        <v>16.868787648150711</v>
      </c>
      <c r="K14" s="2">
        <f>I14-$J$14</f>
        <v>-1.5237876481507122</v>
      </c>
      <c r="M14" s="3">
        <f t="shared" si="2"/>
        <v>2875.4497939669454</v>
      </c>
      <c r="N14" s="2">
        <f t="shared" ref="N14" si="6">AVERAGE(M14:M16)</f>
        <v>2936.2522151368576</v>
      </c>
      <c r="S14" s="2"/>
    </row>
    <row r="15" spans="1:19" x14ac:dyDescent="0.2">
      <c r="C15">
        <v>2</v>
      </c>
      <c r="D15" t="e">
        <f>MEDIAN(#REF!)</f>
        <v>#REF!</v>
      </c>
      <c r="E15" t="e">
        <f t="shared" si="0"/>
        <v>#REF!</v>
      </c>
      <c r="F15" t="e">
        <f t="shared" si="1"/>
        <v>#REF!</v>
      </c>
      <c r="I15" s="2">
        <v>14.403333333333334</v>
      </c>
      <c r="J15" s="2">
        <v>15.868091538217802</v>
      </c>
      <c r="K15" s="2">
        <f>I15-$J$15</f>
        <v>-1.4647582048844683</v>
      </c>
      <c r="M15" s="3">
        <f t="shared" si="2"/>
        <v>2760.1720642838986</v>
      </c>
      <c r="N15" s="2"/>
      <c r="S15" s="2"/>
    </row>
    <row r="16" spans="1:19" x14ac:dyDescent="0.2">
      <c r="C16">
        <v>3</v>
      </c>
      <c r="D16" t="e">
        <f>MEDIAN(#REF!)</f>
        <v>#REF!</v>
      </c>
      <c r="E16" t="e">
        <f t="shared" si="0"/>
        <v>#REF!</v>
      </c>
      <c r="F16" t="e">
        <f t="shared" si="1"/>
        <v>#REF!</v>
      </c>
      <c r="I16" s="2">
        <v>13.663333333333332</v>
      </c>
      <c r="J16" s="2">
        <v>15.329242138117666</v>
      </c>
      <c r="K16" s="2">
        <f>I16-$J$16</f>
        <v>-1.6659088047843333</v>
      </c>
      <c r="M16" s="3">
        <f t="shared" si="2"/>
        <v>3173.1347871597272</v>
      </c>
      <c r="N16" s="2"/>
      <c r="S16" s="2"/>
    </row>
    <row r="17" spans="1:19" x14ac:dyDescent="0.2">
      <c r="B17" t="s">
        <v>5</v>
      </c>
      <c r="C17">
        <v>1</v>
      </c>
      <c r="D17" t="e">
        <f>MEDIAN(#REF!)</f>
        <v>#REF!</v>
      </c>
      <c r="E17" t="e">
        <f t="shared" si="0"/>
        <v>#REF!</v>
      </c>
      <c r="F17" t="e">
        <f t="shared" si="1"/>
        <v>#REF!</v>
      </c>
      <c r="I17" s="2">
        <v>13.673333333333332</v>
      </c>
      <c r="J17" s="2">
        <v>15.40974405397454</v>
      </c>
      <c r="K17" s="2">
        <f>I17-$J$17</f>
        <v>-1.7364107206412083</v>
      </c>
      <c r="M17" s="3">
        <f t="shared" si="2"/>
        <v>3332.0515497771603</v>
      </c>
      <c r="N17" s="2">
        <f t="shared" ref="N17" si="7">AVERAGE(M17:M19)</f>
        <v>3372.3276399136571</v>
      </c>
      <c r="S17" s="2"/>
    </row>
    <row r="18" spans="1:19" x14ac:dyDescent="0.2">
      <c r="C18">
        <v>2</v>
      </c>
      <c r="D18" t="e">
        <f>MEDIAN(#REF!)</f>
        <v>#REF!</v>
      </c>
      <c r="E18" t="e">
        <f t="shared" si="0"/>
        <v>#REF!</v>
      </c>
      <c r="F18" t="e">
        <f t="shared" si="1"/>
        <v>#REF!</v>
      </c>
      <c r="I18" s="2">
        <v>13.549999999999999</v>
      </c>
      <c r="J18" s="2">
        <v>15.150785095361554</v>
      </c>
      <c r="K18" s="2">
        <f>I18-$J$18</f>
        <v>-1.6007850953615552</v>
      </c>
      <c r="M18" s="3">
        <f t="shared" si="2"/>
        <v>3033.0832473650876</v>
      </c>
      <c r="N18" s="2"/>
      <c r="S18" s="2"/>
    </row>
    <row r="19" spans="1:19" x14ac:dyDescent="0.2">
      <c r="C19">
        <v>3</v>
      </c>
      <c r="D19" t="e">
        <f>MEDIAN(#REF!)</f>
        <v>#REF!</v>
      </c>
      <c r="E19" t="e">
        <f t="shared" si="0"/>
        <v>#REF!</v>
      </c>
      <c r="F19" t="e">
        <f t="shared" si="1"/>
        <v>#REF!</v>
      </c>
      <c r="I19" s="2">
        <v>13.21</v>
      </c>
      <c r="J19" s="2">
        <v>15.117601427744415</v>
      </c>
      <c r="K19" s="2">
        <f>I19-$J$19</f>
        <v>-1.9076014277444138</v>
      </c>
      <c r="M19" s="3">
        <f t="shared" si="2"/>
        <v>3751.8481225987239</v>
      </c>
      <c r="N19" s="2"/>
      <c r="S19" s="2"/>
    </row>
    <row r="20" spans="1:19" x14ac:dyDescent="0.2">
      <c r="B20" t="s">
        <v>6</v>
      </c>
      <c r="C20">
        <v>1</v>
      </c>
      <c r="D20" t="e">
        <f>MEDIAN(#REF!)</f>
        <v>#REF!</v>
      </c>
      <c r="E20" t="e">
        <f t="shared" si="0"/>
        <v>#REF!</v>
      </c>
      <c r="F20" t="e">
        <f t="shared" si="1"/>
        <v>#REF!</v>
      </c>
      <c r="I20" s="2">
        <v>13.063333333333333</v>
      </c>
      <c r="J20" s="2">
        <v>14.886091878080856</v>
      </c>
      <c r="K20" s="2">
        <f>I20-$J$20</f>
        <v>-1.8227585447475239</v>
      </c>
      <c r="M20" s="3">
        <f t="shared" si="2"/>
        <v>3537.5696298777002</v>
      </c>
      <c r="N20" s="2">
        <f t="shared" ref="N20" si="8">AVERAGE(M20:M22)</f>
        <v>3411.5098435043542</v>
      </c>
      <c r="S20" s="2"/>
    </row>
    <row r="21" spans="1:19" x14ac:dyDescent="0.2">
      <c r="C21">
        <v>2</v>
      </c>
      <c r="D21" t="e">
        <f>MEDIAN(#REF!)</f>
        <v>#REF!</v>
      </c>
      <c r="E21" t="e">
        <f t="shared" si="0"/>
        <v>#REF!</v>
      </c>
      <c r="F21" t="e">
        <f t="shared" si="1"/>
        <v>#REF!</v>
      </c>
      <c r="I21" s="2">
        <v>12.969999999999999</v>
      </c>
      <c r="J21" s="2">
        <v>14.716274226300651</v>
      </c>
      <c r="K21" s="2">
        <f>I21-$J$21</f>
        <v>-1.7462742263006525</v>
      </c>
      <c r="M21" s="3">
        <f t="shared" si="2"/>
        <v>3354.9103757980802</v>
      </c>
      <c r="N21" s="2"/>
      <c r="S21" s="2"/>
    </row>
    <row r="22" spans="1:19" x14ac:dyDescent="0.2">
      <c r="C22">
        <v>3</v>
      </c>
      <c r="D22" t="e">
        <f>MEDIAN(#REF!)</f>
        <v>#REF!</v>
      </c>
      <c r="E22" t="e">
        <f t="shared" si="0"/>
        <v>#REF!</v>
      </c>
      <c r="F22" t="e">
        <f t="shared" si="1"/>
        <v>#REF!</v>
      </c>
      <c r="I22" s="2">
        <v>13.719999999999999</v>
      </c>
      <c r="J22" s="2">
        <v>15.460733112425956</v>
      </c>
      <c r="K22" s="2">
        <f>I22-$J$22</f>
        <v>-1.7407331124259571</v>
      </c>
      <c r="M22" s="3">
        <f t="shared" si="2"/>
        <v>3342.0495248372822</v>
      </c>
      <c r="N22" s="2"/>
      <c r="S22" s="2"/>
    </row>
    <row r="23" spans="1:19" x14ac:dyDescent="0.2">
      <c r="A23" t="s">
        <v>7</v>
      </c>
      <c r="B23" t="s">
        <v>0</v>
      </c>
      <c r="C23">
        <v>1</v>
      </c>
      <c r="D23" t="e">
        <f>MEDIAN(#REF!)</f>
        <v>#REF!</v>
      </c>
      <c r="E23" t="e">
        <f t="shared" si="0"/>
        <v>#REF!</v>
      </c>
      <c r="F23" t="e">
        <f t="shared" si="1"/>
        <v>#REF!</v>
      </c>
      <c r="I23" s="2">
        <v>27.796666666666667</v>
      </c>
      <c r="J23" s="2"/>
      <c r="K23" s="2">
        <f t="shared" ref="K23" si="9">I23-$J$2</f>
        <v>10.079207372553189</v>
      </c>
      <c r="M23" s="3">
        <f t="shared" si="2"/>
        <v>0.92439214910394629</v>
      </c>
      <c r="N23" s="2">
        <f t="shared" ref="N23" si="10">AVERAGE(M23:M25)</f>
        <v>0.79864136111647033</v>
      </c>
      <c r="S23" s="2"/>
    </row>
    <row r="24" spans="1:19" x14ac:dyDescent="0.2">
      <c r="C24">
        <v>2</v>
      </c>
      <c r="D24" t="e">
        <f>MEDIAN(#REF!)</f>
        <v>#REF!</v>
      </c>
      <c r="E24" t="e">
        <f t="shared" si="0"/>
        <v>#REF!</v>
      </c>
      <c r="F24" t="e">
        <f t="shared" si="1"/>
        <v>#REF!</v>
      </c>
      <c r="I24" s="2">
        <v>27.656666666666666</v>
      </c>
      <c r="J24" s="2"/>
      <c r="K24" s="2">
        <f t="shared" ref="K24" si="11">I24-$J$3</f>
        <v>10.588285796211462</v>
      </c>
      <c r="M24" s="3">
        <f t="shared" si="2"/>
        <v>0.64954369674258894</v>
      </c>
      <c r="N24" s="2"/>
      <c r="S24" s="2"/>
    </row>
    <row r="25" spans="1:19" x14ac:dyDescent="0.2">
      <c r="C25">
        <v>3</v>
      </c>
      <c r="D25" t="e">
        <f>MEDIAN(#REF!)</f>
        <v>#REF!</v>
      </c>
      <c r="E25" t="e">
        <f t="shared" si="0"/>
        <v>#REF!</v>
      </c>
      <c r="F25" t="e">
        <f t="shared" si="1"/>
        <v>#REF!</v>
      </c>
      <c r="I25" s="2">
        <v>28.823333333333334</v>
      </c>
      <c r="J25" s="2"/>
      <c r="K25" s="2">
        <f t="shared" ref="K25" si="12">I25-$J$4</f>
        <v>10.248594630189555</v>
      </c>
      <c r="M25" s="3">
        <f t="shared" si="2"/>
        <v>0.82198823750287575</v>
      </c>
      <c r="N25" s="2"/>
      <c r="S25" s="2"/>
    </row>
    <row r="26" spans="1:19" x14ac:dyDescent="0.2">
      <c r="B26" t="s">
        <v>1</v>
      </c>
      <c r="C26">
        <v>1</v>
      </c>
      <c r="D26" t="e">
        <f>MEDIAN(#REF!)</f>
        <v>#REF!</v>
      </c>
      <c r="E26" t="e">
        <f t="shared" si="0"/>
        <v>#REF!</v>
      </c>
      <c r="F26" t="e">
        <f t="shared" si="1"/>
        <v>#REF!</v>
      </c>
      <c r="I26" s="2">
        <v>28.103333333333335</v>
      </c>
      <c r="J26" s="2"/>
      <c r="K26" s="2">
        <f t="shared" ref="K26" si="13">I26-$J$5</f>
        <v>11.716517192339452</v>
      </c>
      <c r="M26" s="3">
        <f t="shared" si="2"/>
        <v>0.29715078397169725</v>
      </c>
      <c r="N26" s="2">
        <f t="shared" ref="N26" si="14">AVERAGE(M26:M28)</f>
        <v>0.42951965319500712</v>
      </c>
      <c r="S26" s="2"/>
    </row>
    <row r="27" spans="1:19" x14ac:dyDescent="0.2">
      <c r="C27">
        <v>2</v>
      </c>
      <c r="D27" t="e">
        <f>MEDIAN(#REF!)</f>
        <v>#REF!</v>
      </c>
      <c r="E27" t="e">
        <f t="shared" si="0"/>
        <v>#REF!</v>
      </c>
      <c r="F27" t="e">
        <f t="shared" si="1"/>
        <v>#REF!</v>
      </c>
      <c r="I27" s="2">
        <v>27.134999999999998</v>
      </c>
      <c r="J27" s="2"/>
      <c r="K27" s="2">
        <f t="shared" ref="K27" si="15">I27-$J$6</f>
        <v>10.838236106804636</v>
      </c>
      <c r="M27" s="3">
        <f t="shared" si="2"/>
        <v>0.54621777868971078</v>
      </c>
      <c r="N27" s="2"/>
      <c r="S27" s="2"/>
    </row>
    <row r="28" spans="1:19" x14ac:dyDescent="0.2">
      <c r="C28">
        <v>3</v>
      </c>
      <c r="D28" t="e">
        <f>MEDIAN(#REF!)</f>
        <v>#REF!</v>
      </c>
      <c r="E28" t="e">
        <f t="shared" si="0"/>
        <v>#REF!</v>
      </c>
      <c r="F28" t="e">
        <f t="shared" si="1"/>
        <v>#REF!</v>
      </c>
      <c r="I28" s="2">
        <v>27.776666666666667</v>
      </c>
      <c r="J28" s="2"/>
      <c r="K28" s="2">
        <f t="shared" ref="K28" si="16">I28-$J$7</f>
        <v>11.133289906501435</v>
      </c>
      <c r="M28" s="3">
        <f t="shared" si="2"/>
        <v>0.4451903969236134</v>
      </c>
      <c r="N28" s="2"/>
      <c r="S28" s="2"/>
    </row>
    <row r="29" spans="1:19" x14ac:dyDescent="0.2">
      <c r="B29" t="s">
        <v>2</v>
      </c>
      <c r="C29">
        <v>1</v>
      </c>
      <c r="D29" t="e">
        <f>MEDIAN(#REF!)</f>
        <v>#REF!</v>
      </c>
      <c r="E29" t="e">
        <f t="shared" si="0"/>
        <v>#REF!</v>
      </c>
      <c r="F29" t="e">
        <f t="shared" si="1"/>
        <v>#REF!</v>
      </c>
      <c r="I29" s="2">
        <v>26.080000000000002</v>
      </c>
      <c r="J29" s="2"/>
      <c r="K29" s="2">
        <f t="shared" ref="K29" si="17">I29-$J$8</f>
        <v>10.480747004726512</v>
      </c>
      <c r="M29" s="3">
        <f t="shared" si="2"/>
        <v>0.69981101601808537</v>
      </c>
      <c r="N29" s="2">
        <f t="shared" ref="N29" si="18">AVERAGE(M29:M31)</f>
        <v>0.60553101728522962</v>
      </c>
      <c r="S29" s="2"/>
    </row>
    <row r="30" spans="1:19" x14ac:dyDescent="0.2">
      <c r="C30">
        <v>2</v>
      </c>
      <c r="D30" t="e">
        <f>MEDIAN(#REF!)</f>
        <v>#REF!</v>
      </c>
      <c r="E30" t="e">
        <f t="shared" si="0"/>
        <v>#REF!</v>
      </c>
      <c r="F30" t="e">
        <f t="shared" si="1"/>
        <v>#REF!</v>
      </c>
      <c r="I30" s="2">
        <v>26.556666666666668</v>
      </c>
      <c r="J30" s="2"/>
      <c r="K30" s="2">
        <f t="shared" ref="K30" si="19">I30-$J$9</f>
        <v>10.987887554507743</v>
      </c>
      <c r="M30" s="3">
        <f t="shared" si="2"/>
        <v>0.49239797374725686</v>
      </c>
      <c r="N30" s="2"/>
      <c r="S30" s="2"/>
    </row>
    <row r="31" spans="1:19" x14ac:dyDescent="0.2">
      <c r="C31">
        <v>3</v>
      </c>
      <c r="D31" t="e">
        <f>MEDIAN(#REF!)</f>
        <v>#REF!</v>
      </c>
      <c r="E31" t="e">
        <f t="shared" si="0"/>
        <v>#REF!</v>
      </c>
      <c r="F31" t="e">
        <f t="shared" si="1"/>
        <v>#REF!</v>
      </c>
      <c r="I31" s="2">
        <v>26.97</v>
      </c>
      <c r="J31" s="2"/>
      <c r="K31" s="2">
        <f t="shared" ref="K31" si="20">I31-$J$10</f>
        <v>10.645278667724789</v>
      </c>
      <c r="M31" s="3">
        <f t="shared" si="2"/>
        <v>0.62438406209034669</v>
      </c>
      <c r="N31" s="2"/>
      <c r="S31" s="2"/>
    </row>
    <row r="32" spans="1:19" x14ac:dyDescent="0.2">
      <c r="B32" t="s">
        <v>3</v>
      </c>
      <c r="C32">
        <v>1</v>
      </c>
      <c r="D32" t="e">
        <f>MEDIAN(#REF!)</f>
        <v>#REF!</v>
      </c>
      <c r="E32" t="e">
        <f t="shared" si="0"/>
        <v>#REF!</v>
      </c>
      <c r="F32" t="e">
        <f t="shared" si="1"/>
        <v>#REF!</v>
      </c>
      <c r="I32" s="2">
        <v>26.136666666666667</v>
      </c>
      <c r="J32" s="2"/>
      <c r="K32" s="2">
        <f t="shared" ref="K32" si="21">I32-$J$11</f>
        <v>10.419191136335968</v>
      </c>
      <c r="M32" s="3">
        <f t="shared" si="2"/>
        <v>0.73031620515101825</v>
      </c>
      <c r="N32" s="2">
        <f t="shared" ref="N32" si="22">AVERAGE(M32:M34)</f>
        <v>0.66756559733590048</v>
      </c>
      <c r="S32" s="2"/>
    </row>
    <row r="33" spans="1:19" x14ac:dyDescent="0.2">
      <c r="C33">
        <v>2</v>
      </c>
      <c r="D33" t="e">
        <f>MEDIAN(#REF!)</f>
        <v>#REF!</v>
      </c>
      <c r="E33" t="e">
        <f t="shared" si="0"/>
        <v>#REF!</v>
      </c>
      <c r="F33" t="e">
        <f t="shared" si="1"/>
        <v>#REF!</v>
      </c>
      <c r="I33" s="2">
        <v>26.603333333333335</v>
      </c>
      <c r="J33" s="2"/>
      <c r="K33" s="2">
        <f t="shared" ref="K33" si="23">I33-$J$12</f>
        <v>10.758616678813498</v>
      </c>
      <c r="M33" s="3">
        <f t="shared" si="2"/>
        <v>0.57720976250845557</v>
      </c>
      <c r="N33" s="2"/>
      <c r="S33" s="2"/>
    </row>
    <row r="34" spans="1:19" x14ac:dyDescent="0.2">
      <c r="C34">
        <v>3</v>
      </c>
      <c r="D34" t="e">
        <f>MEDIAN(#REF!)</f>
        <v>#REF!</v>
      </c>
      <c r="E34" t="e">
        <f t="shared" si="0"/>
        <v>#REF!</v>
      </c>
      <c r="F34" t="e">
        <f t="shared" si="1"/>
        <v>#REF!</v>
      </c>
      <c r="I34" s="2">
        <v>26.240000000000002</v>
      </c>
      <c r="J34" s="2"/>
      <c r="K34" s="2">
        <f t="shared" ref="K34" si="24">I34-$J$13</f>
        <v>10.49034484465172</v>
      </c>
      <c r="M34" s="3">
        <f t="shared" si="2"/>
        <v>0.69517082434822763</v>
      </c>
      <c r="N34" s="2"/>
      <c r="S34" s="2"/>
    </row>
    <row r="35" spans="1:19" x14ac:dyDescent="0.2">
      <c r="B35" t="s">
        <v>4</v>
      </c>
      <c r="C35">
        <v>1</v>
      </c>
      <c r="D35" t="e">
        <f>MEDIAN(#REF!)</f>
        <v>#REF!</v>
      </c>
      <c r="E35" t="e">
        <f t="shared" si="0"/>
        <v>#REF!</v>
      </c>
      <c r="F35" t="e">
        <f t="shared" si="1"/>
        <v>#REF!</v>
      </c>
      <c r="I35" s="2">
        <v>27.676666666666666</v>
      </c>
      <c r="J35" s="2"/>
      <c r="K35" s="2">
        <f t="shared" ref="K35" si="25">I35-$J$14</f>
        <v>10.807879018515955</v>
      </c>
      <c r="L35" s="2"/>
      <c r="M35" s="3">
        <f t="shared" si="2"/>
        <v>0.55783303013073859</v>
      </c>
      <c r="N35" s="2">
        <f t="shared" ref="N35" si="26">AVERAGE(M35:M37)</f>
        <v>0.47105990202435927</v>
      </c>
      <c r="O35" s="2"/>
      <c r="S35" s="2"/>
    </row>
    <row r="36" spans="1:19" x14ac:dyDescent="0.2">
      <c r="C36">
        <v>2</v>
      </c>
      <c r="D36" t="e">
        <f>MEDIAN(#REF!)</f>
        <v>#REF!</v>
      </c>
      <c r="E36" t="e">
        <f t="shared" si="0"/>
        <v>#REF!</v>
      </c>
      <c r="F36" t="e">
        <f t="shared" si="1"/>
        <v>#REF!</v>
      </c>
      <c r="I36" s="2">
        <v>27.296666666666663</v>
      </c>
      <c r="J36" s="2"/>
      <c r="K36" s="2">
        <f t="shared" ref="K36" si="27">I36-$J$15</f>
        <v>11.428575128448861</v>
      </c>
      <c r="M36" s="3">
        <f t="shared" si="2"/>
        <v>0.36279064409689937</v>
      </c>
      <c r="N36" s="2"/>
      <c r="S36" s="2"/>
    </row>
    <row r="37" spans="1:19" x14ac:dyDescent="0.2">
      <c r="C37">
        <v>3</v>
      </c>
      <c r="D37" t="e">
        <f>MEDIAN(#REF!)</f>
        <v>#REF!</v>
      </c>
      <c r="E37" t="e">
        <f t="shared" si="0"/>
        <v>#REF!</v>
      </c>
      <c r="F37" t="e">
        <f t="shared" si="1"/>
        <v>#REF!</v>
      </c>
      <c r="I37" s="2">
        <v>26.316666666666666</v>
      </c>
      <c r="J37" s="2"/>
      <c r="K37" s="2">
        <f t="shared" ref="K37" si="28">I37-$J$16</f>
        <v>10.987424528549001</v>
      </c>
      <c r="M37" s="3">
        <f t="shared" si="2"/>
        <v>0.49255603184543972</v>
      </c>
      <c r="N37" s="2"/>
      <c r="S37" s="2"/>
    </row>
    <row r="38" spans="1:19" x14ac:dyDescent="0.2">
      <c r="B38" t="s">
        <v>5</v>
      </c>
      <c r="C38">
        <v>1</v>
      </c>
      <c r="D38" t="e">
        <f>MEDIAN(#REF!)</f>
        <v>#REF!</v>
      </c>
      <c r="E38" t="e">
        <f t="shared" si="0"/>
        <v>#REF!</v>
      </c>
      <c r="F38" t="e">
        <f t="shared" si="1"/>
        <v>#REF!</v>
      </c>
      <c r="I38" s="2">
        <v>26.466666666666669</v>
      </c>
      <c r="J38" s="2"/>
      <c r="K38" s="2">
        <f t="shared" ref="K38" si="29">I38-$J$17</f>
        <v>11.056922612692128</v>
      </c>
      <c r="L38" s="2"/>
      <c r="M38" s="3">
        <f t="shared" si="2"/>
        <v>0.46939086551338532</v>
      </c>
      <c r="N38" s="2">
        <f t="shared" ref="N38" si="30">AVERAGE(M38:M40)</f>
        <v>0.49301548607054518</v>
      </c>
      <c r="O38" s="2"/>
      <c r="S38" s="2"/>
    </row>
    <row r="39" spans="1:19" x14ac:dyDescent="0.2">
      <c r="C39">
        <v>2</v>
      </c>
      <c r="D39" t="e">
        <f>MEDIAN(#REF!)</f>
        <v>#REF!</v>
      </c>
      <c r="E39" t="e">
        <f t="shared" si="0"/>
        <v>#REF!</v>
      </c>
      <c r="F39" t="e">
        <f t="shared" si="1"/>
        <v>#REF!</v>
      </c>
      <c r="I39" s="2">
        <v>26.063333333333333</v>
      </c>
      <c r="J39" s="2"/>
      <c r="K39" s="2">
        <f t="shared" ref="K39" si="31">I39-$J$18</f>
        <v>10.912548237971778</v>
      </c>
      <c r="M39" s="3">
        <f t="shared" si="2"/>
        <v>0.5187948440083171</v>
      </c>
      <c r="N39" s="2"/>
      <c r="S39" s="2"/>
    </row>
    <row r="40" spans="1:19" x14ac:dyDescent="0.2">
      <c r="C40">
        <v>3</v>
      </c>
      <c r="D40" t="e">
        <f>MEDIAN(#REF!)</f>
        <v>#REF!</v>
      </c>
      <c r="E40" t="e">
        <f t="shared" si="0"/>
        <v>#REF!</v>
      </c>
      <c r="F40" t="e">
        <f t="shared" si="1"/>
        <v>#REF!</v>
      </c>
      <c r="I40" s="2">
        <v>26.11</v>
      </c>
      <c r="J40" s="2"/>
      <c r="K40" s="2">
        <f t="shared" ref="K40" si="32">I40-$J$19</f>
        <v>10.992398572255585</v>
      </c>
      <c r="M40" s="3">
        <f t="shared" si="2"/>
        <v>0.49086074868993318</v>
      </c>
      <c r="N40" s="2"/>
      <c r="S40" s="2"/>
    </row>
    <row r="41" spans="1:19" x14ac:dyDescent="0.2">
      <c r="B41" t="s">
        <v>6</v>
      </c>
      <c r="C41">
        <v>1</v>
      </c>
      <c r="D41" t="e">
        <f>MEDIAN(#REF!)</f>
        <v>#REF!</v>
      </c>
      <c r="E41" t="e">
        <f t="shared" si="0"/>
        <v>#REF!</v>
      </c>
      <c r="F41" t="e">
        <f t="shared" si="1"/>
        <v>#REF!</v>
      </c>
      <c r="I41" s="2">
        <v>26.176666666666666</v>
      </c>
      <c r="J41" s="2"/>
      <c r="K41" s="2">
        <f t="shared" ref="K41" si="33">I41-$J$20</f>
        <v>11.290574788585809</v>
      </c>
      <c r="L41" s="2"/>
      <c r="M41" s="3">
        <f t="shared" si="2"/>
        <v>0.39920715848565275</v>
      </c>
      <c r="N41" s="2">
        <f t="shared" ref="N41" si="34">AVERAGE(M41:M43)</f>
        <v>0.43297000254160301</v>
      </c>
      <c r="O41" s="2"/>
      <c r="S41" s="2"/>
    </row>
    <row r="42" spans="1:19" x14ac:dyDescent="0.2">
      <c r="C42">
        <v>2</v>
      </c>
      <c r="D42" t="e">
        <f>MEDIAN(#REF!)</f>
        <v>#REF!</v>
      </c>
      <c r="E42" t="e">
        <f t="shared" si="0"/>
        <v>#REF!</v>
      </c>
      <c r="F42" t="e">
        <f t="shared" si="1"/>
        <v>#REF!</v>
      </c>
      <c r="I42" s="2">
        <v>25.903333333333332</v>
      </c>
      <c r="J42" s="2"/>
      <c r="K42" s="2">
        <f t="shared" ref="K42" si="35">I42-$J$21</f>
        <v>11.187059107032681</v>
      </c>
      <c r="M42" s="3">
        <f t="shared" si="2"/>
        <v>0.42890355458536006</v>
      </c>
      <c r="N42" s="2"/>
      <c r="S42" s="2"/>
    </row>
    <row r="43" spans="1:19" x14ac:dyDescent="0.2">
      <c r="C43">
        <v>3</v>
      </c>
      <c r="D43" t="e">
        <f>MEDIAN(#REF!)</f>
        <v>#REF!</v>
      </c>
      <c r="E43" t="e">
        <f t="shared" si="0"/>
        <v>#REF!</v>
      </c>
      <c r="F43" t="e">
        <f t="shared" si="1"/>
        <v>#REF!</v>
      </c>
      <c r="I43" s="2">
        <v>26.513333333333335</v>
      </c>
      <c r="J43" s="2"/>
      <c r="K43" s="2">
        <f t="shared" ref="K43" si="36">I43-$J$22</f>
        <v>11.052600220907379</v>
      </c>
      <c r="M43" s="3">
        <f t="shared" si="2"/>
        <v>0.47079929455379615</v>
      </c>
      <c r="N43" s="2"/>
      <c r="S43" s="2"/>
    </row>
    <row r="44" spans="1:19" x14ac:dyDescent="0.2">
      <c r="A44" t="s">
        <v>8</v>
      </c>
      <c r="B44" t="s">
        <v>0</v>
      </c>
      <c r="C44">
        <v>1</v>
      </c>
      <c r="D44" t="e">
        <f>MEDIAN(#REF!)</f>
        <v>#REF!</v>
      </c>
      <c r="E44" t="e">
        <f t="shared" si="0"/>
        <v>#REF!</v>
      </c>
      <c r="F44" t="e">
        <f t="shared" si="1"/>
        <v>#REF!</v>
      </c>
      <c r="I44" s="2">
        <v>23.036666666666665</v>
      </c>
      <c r="J44" s="2"/>
      <c r="K44" s="2">
        <f t="shared" ref="K44" si="37">I44-$J$2</f>
        <v>5.319207372553187</v>
      </c>
      <c r="M44" s="3">
        <f t="shared" si="2"/>
        <v>25.047191009231668</v>
      </c>
      <c r="N44" s="2">
        <f t="shared" ref="N44" si="38">AVERAGE(M44:M46)</f>
        <v>16.098256130578495</v>
      </c>
      <c r="S44" s="2"/>
    </row>
    <row r="45" spans="1:19" x14ac:dyDescent="0.2">
      <c r="C45">
        <v>2</v>
      </c>
      <c r="D45" t="e">
        <f>MEDIAN(#REF!)</f>
        <v>#REF!</v>
      </c>
      <c r="E45" t="e">
        <f t="shared" si="0"/>
        <v>#REF!</v>
      </c>
      <c r="F45" t="e">
        <f t="shared" si="1"/>
        <v>#REF!</v>
      </c>
      <c r="I45" s="2">
        <v>23.38</v>
      </c>
      <c r="J45" s="2"/>
      <c r="K45" s="2">
        <f t="shared" ref="K45" si="39">I45-$J$3</f>
        <v>6.3116191295447948</v>
      </c>
      <c r="M45" s="3">
        <f t="shared" si="2"/>
        <v>12.58964026494683</v>
      </c>
      <c r="N45" s="2"/>
      <c r="S45" s="2"/>
    </row>
    <row r="46" spans="1:19" x14ac:dyDescent="0.2">
      <c r="C46">
        <v>3</v>
      </c>
      <c r="D46" t="e">
        <f>MEDIAN(#REF!)</f>
        <v>#REF!</v>
      </c>
      <c r="E46" t="e">
        <f t="shared" si="0"/>
        <v>#REF!</v>
      </c>
      <c r="F46" t="e">
        <f t="shared" si="1"/>
        <v>#REF!</v>
      </c>
      <c r="I46" s="2">
        <v>25.126666666666665</v>
      </c>
      <c r="J46" s="2"/>
      <c r="K46" s="2">
        <f t="shared" ref="K46" si="40">I46-$J$4</f>
        <v>6.5519279635228855</v>
      </c>
      <c r="M46" s="3">
        <f t="shared" si="2"/>
        <v>10.657937117556992</v>
      </c>
      <c r="N46" s="2"/>
      <c r="S46" s="2"/>
    </row>
    <row r="47" spans="1:19" x14ac:dyDescent="0.2">
      <c r="B47" t="s">
        <v>1</v>
      </c>
      <c r="C47">
        <v>1</v>
      </c>
      <c r="D47" t="e">
        <f>MEDIAN(#REF!)</f>
        <v>#REF!</v>
      </c>
      <c r="E47" t="e">
        <f t="shared" si="0"/>
        <v>#REF!</v>
      </c>
      <c r="F47" t="e">
        <f t="shared" si="1"/>
        <v>#REF!</v>
      </c>
      <c r="I47" s="2">
        <v>22.066666666666666</v>
      </c>
      <c r="J47" s="2"/>
      <c r="K47" s="2">
        <f t="shared" ref="K47" si="41">I47-$J$5</f>
        <v>5.6798505256727836</v>
      </c>
      <c r="M47" s="3">
        <f t="shared" si="2"/>
        <v>19.507185816712092</v>
      </c>
      <c r="N47" s="2">
        <f t="shared" ref="N47" si="42">AVERAGE(M47:M49)</f>
        <v>23.701551971521109</v>
      </c>
      <c r="S47" s="2"/>
    </row>
    <row r="48" spans="1:19" x14ac:dyDescent="0.2">
      <c r="C48">
        <v>2</v>
      </c>
      <c r="D48" t="e">
        <f>MEDIAN(#REF!)</f>
        <v>#REF!</v>
      </c>
      <c r="E48" t="e">
        <f t="shared" si="0"/>
        <v>#REF!</v>
      </c>
      <c r="F48" t="e">
        <f t="shared" si="1"/>
        <v>#REF!</v>
      </c>
      <c r="I48" s="2">
        <v>22.060000000000002</v>
      </c>
      <c r="J48" s="2"/>
      <c r="K48" s="2">
        <f t="shared" ref="K48" si="43">I48-$J$6</f>
        <v>5.7632361068046407</v>
      </c>
      <c r="M48" s="3">
        <f t="shared" si="2"/>
        <v>18.411664806961316</v>
      </c>
      <c r="N48" s="2"/>
      <c r="S48" s="2"/>
    </row>
    <row r="49" spans="2:20" x14ac:dyDescent="0.2">
      <c r="C49">
        <v>3</v>
      </c>
      <c r="D49" t="e">
        <f>MEDIAN(#REF!)</f>
        <v>#REF!</v>
      </c>
      <c r="E49" t="e">
        <f t="shared" si="0"/>
        <v>#REF!</v>
      </c>
      <c r="F49" t="e">
        <f t="shared" si="1"/>
        <v>#REF!</v>
      </c>
      <c r="I49" s="2">
        <v>21.556666666666668</v>
      </c>
      <c r="J49" s="2"/>
      <c r="K49" s="2">
        <f t="shared" ref="K49" si="44">I49-$J$7</f>
        <v>4.9132899065014364</v>
      </c>
      <c r="M49" s="3">
        <f t="shared" si="2"/>
        <v>33.185805290889924</v>
      </c>
      <c r="N49" s="2"/>
      <c r="S49" s="2"/>
    </row>
    <row r="50" spans="2:20" x14ac:dyDescent="0.2">
      <c r="B50" t="s">
        <v>2</v>
      </c>
      <c r="C50">
        <v>1</v>
      </c>
      <c r="D50" t="e">
        <f>MEDIAN(#REF!)</f>
        <v>#REF!</v>
      </c>
      <c r="E50" t="e">
        <f t="shared" si="0"/>
        <v>#REF!</v>
      </c>
      <c r="F50" t="e">
        <f t="shared" si="1"/>
        <v>#REF!</v>
      </c>
      <c r="I50" s="2">
        <v>21.673333333333332</v>
      </c>
      <c r="J50" s="2"/>
      <c r="K50" s="2">
        <f t="shared" ref="K50" si="45">I50-$J$8</f>
        <v>6.0740803380598418</v>
      </c>
      <c r="M50" s="3">
        <f t="shared" si="2"/>
        <v>14.842929414559348</v>
      </c>
      <c r="N50" s="2">
        <f t="shared" ref="N50" si="46">AVERAGE(M50:M52)</f>
        <v>27.402156484748421</v>
      </c>
      <c r="S50" s="2"/>
    </row>
    <row r="51" spans="2:20" x14ac:dyDescent="0.2">
      <c r="C51">
        <v>2</v>
      </c>
      <c r="D51" t="e">
        <f>MEDIAN(#REF!)</f>
        <v>#REF!</v>
      </c>
      <c r="E51" t="e">
        <f t="shared" si="0"/>
        <v>#REF!</v>
      </c>
      <c r="F51" t="e">
        <f t="shared" si="1"/>
        <v>#REF!</v>
      </c>
      <c r="I51" s="2">
        <v>21.560000000000002</v>
      </c>
      <c r="J51" s="2"/>
      <c r="K51" s="2">
        <f t="shared" ref="K51" si="47">I51-$J$9</f>
        <v>5.9912208878410773</v>
      </c>
      <c r="M51" s="3">
        <f t="shared" si="2"/>
        <v>15.720371396652693</v>
      </c>
      <c r="N51" s="2"/>
      <c r="S51" s="2"/>
    </row>
    <row r="52" spans="2:20" x14ac:dyDescent="0.2">
      <c r="C52">
        <v>3</v>
      </c>
      <c r="D52" t="e">
        <f>MEDIAN(#REF!)</f>
        <v>#REF!</v>
      </c>
      <c r="E52" t="e">
        <f t="shared" si="0"/>
        <v>#REF!</v>
      </c>
      <c r="F52" t="e">
        <f t="shared" si="1"/>
        <v>#REF!</v>
      </c>
      <c r="I52" s="2">
        <v>20.6</v>
      </c>
      <c r="J52" s="2"/>
      <c r="K52" s="2">
        <f t="shared" ref="K52" si="48">I52-$J$10</f>
        <v>4.2752786677247911</v>
      </c>
      <c r="M52" s="3">
        <f t="shared" si="2"/>
        <v>51.643168643033221</v>
      </c>
      <c r="N52" s="2"/>
      <c r="S52" s="2"/>
    </row>
    <row r="53" spans="2:20" x14ac:dyDescent="0.2">
      <c r="B53" t="s">
        <v>3</v>
      </c>
      <c r="C53">
        <v>1</v>
      </c>
      <c r="D53" t="e">
        <f>MEDIAN(#REF!)</f>
        <v>#REF!</v>
      </c>
      <c r="E53" t="e">
        <f t="shared" si="0"/>
        <v>#REF!</v>
      </c>
      <c r="F53" t="e">
        <f t="shared" si="1"/>
        <v>#REF!</v>
      </c>
      <c r="I53" s="2">
        <v>21.193333333333332</v>
      </c>
      <c r="J53" s="2"/>
      <c r="K53" s="2">
        <f t="shared" ref="K53" si="49">I53-$J$11</f>
        <v>5.4758578030026328</v>
      </c>
      <c r="M53" s="3">
        <f t="shared" si="2"/>
        <v>22.469972934596786</v>
      </c>
      <c r="N53" s="2">
        <f t="shared" ref="N53" si="50">AVERAGE(M53:M55)</f>
        <v>46.529106592159472</v>
      </c>
      <c r="S53" s="2"/>
    </row>
    <row r="54" spans="2:20" x14ac:dyDescent="0.2">
      <c r="C54">
        <v>2</v>
      </c>
      <c r="D54" t="e">
        <f>MEDIAN(#REF!)</f>
        <v>#REF!</v>
      </c>
      <c r="E54" t="e">
        <f t="shared" si="0"/>
        <v>#REF!</v>
      </c>
      <c r="F54" t="e">
        <f t="shared" si="1"/>
        <v>#REF!</v>
      </c>
      <c r="I54" s="2">
        <v>20.34</v>
      </c>
      <c r="J54" s="2"/>
      <c r="K54" s="2">
        <f t="shared" ref="K54" si="51">I54-$J$12</f>
        <v>4.4952833454801624</v>
      </c>
      <c r="M54" s="3">
        <f t="shared" si="2"/>
        <v>44.338895861564815</v>
      </c>
      <c r="N54" s="2"/>
      <c r="S54" s="2"/>
    </row>
    <row r="55" spans="2:20" x14ac:dyDescent="0.2">
      <c r="C55">
        <v>3</v>
      </c>
      <c r="D55" t="e">
        <f>MEDIAN(#REF!)</f>
        <v>#REF!</v>
      </c>
      <c r="E55" t="e">
        <f t="shared" si="0"/>
        <v>#REF!</v>
      </c>
      <c r="F55" t="e">
        <f t="shared" si="1"/>
        <v>#REF!</v>
      </c>
      <c r="I55" s="2">
        <v>19.53</v>
      </c>
      <c r="J55" s="2"/>
      <c r="K55" s="2">
        <f t="shared" ref="K55" si="52">I55-$J$13</f>
        <v>3.7803448446517187</v>
      </c>
      <c r="M55" s="3">
        <f t="shared" si="2"/>
        <v>72.778450980316805</v>
      </c>
      <c r="N55" s="2"/>
      <c r="S55" s="2"/>
    </row>
    <row r="56" spans="2:20" x14ac:dyDescent="0.2">
      <c r="B56" t="s">
        <v>4</v>
      </c>
      <c r="C56">
        <v>1</v>
      </c>
      <c r="D56" t="e">
        <f>MEDIAN(#REF!)</f>
        <v>#REF!</v>
      </c>
      <c r="E56" t="e">
        <f t="shared" si="0"/>
        <v>#REF!</v>
      </c>
      <c r="F56" t="e">
        <f t="shared" si="1"/>
        <v>#REF!</v>
      </c>
      <c r="I56" s="2">
        <v>19.056666666666668</v>
      </c>
      <c r="J56" s="2"/>
      <c r="K56" s="2">
        <f t="shared" ref="K56" si="53">I56-$J$14</f>
        <v>2.1878790185159573</v>
      </c>
      <c r="L56" s="2"/>
      <c r="M56" s="3">
        <f t="shared" si="2"/>
        <v>219.47385326351827</v>
      </c>
      <c r="N56" s="2">
        <f t="shared" ref="N56" si="54">AVERAGE(M56:M58)</f>
        <v>136.79169232985063</v>
      </c>
      <c r="O56" s="2"/>
      <c r="S56" s="2"/>
      <c r="T56" s="2"/>
    </row>
    <row r="57" spans="2:20" x14ac:dyDescent="0.2">
      <c r="C57">
        <v>2</v>
      </c>
      <c r="D57" t="e">
        <f>MEDIAN(#REF!)</f>
        <v>#REF!</v>
      </c>
      <c r="E57" t="e">
        <f t="shared" si="0"/>
        <v>#REF!</v>
      </c>
      <c r="F57" t="e">
        <f t="shared" si="1"/>
        <v>#REF!</v>
      </c>
      <c r="I57" s="2">
        <v>18.876666666666669</v>
      </c>
      <c r="J57" s="2"/>
      <c r="K57" s="2">
        <f t="shared" ref="K57" si="55">I57-$J$15</f>
        <v>3.0085751284488662</v>
      </c>
      <c r="M57" s="3">
        <f t="shared" si="2"/>
        <v>124.25922543509536</v>
      </c>
      <c r="N57" s="2"/>
      <c r="S57" s="2"/>
    </row>
    <row r="58" spans="2:20" x14ac:dyDescent="0.2">
      <c r="C58">
        <v>3</v>
      </c>
      <c r="D58" t="e">
        <f>MEDIAN(#REF!)</f>
        <v>#REF!</v>
      </c>
      <c r="E58" t="e">
        <f t="shared" si="0"/>
        <v>#REF!</v>
      </c>
      <c r="F58" t="e">
        <f t="shared" si="1"/>
        <v>#REF!</v>
      </c>
      <c r="I58" s="2">
        <v>19.236666666666668</v>
      </c>
      <c r="J58" s="2"/>
      <c r="K58" s="2">
        <f t="shared" ref="K58" si="56">I58-$J$16</f>
        <v>3.9074245285490026</v>
      </c>
      <c r="M58" s="3">
        <f t="shared" si="2"/>
        <v>66.641998290938247</v>
      </c>
      <c r="N58" s="2"/>
      <c r="S58" s="2"/>
    </row>
    <row r="59" spans="2:20" x14ac:dyDescent="0.2">
      <c r="B59" t="s">
        <v>5</v>
      </c>
      <c r="C59">
        <v>1</v>
      </c>
      <c r="D59" t="e">
        <f>MEDIAN(#REF!)</f>
        <v>#REF!</v>
      </c>
      <c r="E59" t="e">
        <f t="shared" si="0"/>
        <v>#REF!</v>
      </c>
      <c r="F59" t="e">
        <f t="shared" si="1"/>
        <v>#REF!</v>
      </c>
      <c r="I59" s="2">
        <v>17.643333333333334</v>
      </c>
      <c r="J59" s="2"/>
      <c r="K59" s="2">
        <f t="shared" ref="K59" si="57">I59-$J$17</f>
        <v>2.2335892793587941</v>
      </c>
      <c r="L59" s="2"/>
      <c r="M59" s="3">
        <f t="shared" si="2"/>
        <v>212.62906473774501</v>
      </c>
      <c r="N59" s="2">
        <f t="shared" ref="N59" si="58">AVERAGE(M59:M61)</f>
        <v>200.70644929291777</v>
      </c>
      <c r="O59" s="2"/>
      <c r="S59" s="2"/>
      <c r="T59" s="2"/>
    </row>
    <row r="60" spans="2:20" x14ac:dyDescent="0.2">
      <c r="C60">
        <v>2</v>
      </c>
      <c r="D60" t="e">
        <f>MEDIAN(#REF!)</f>
        <v>#REF!</v>
      </c>
      <c r="E60" t="e">
        <f t="shared" si="0"/>
        <v>#REF!</v>
      </c>
      <c r="F60" t="e">
        <f t="shared" si="1"/>
        <v>#REF!</v>
      </c>
      <c r="I60" s="2">
        <v>17.763333333333332</v>
      </c>
      <c r="J60" s="2"/>
      <c r="K60" s="2">
        <f t="shared" ref="K60" si="59">I60-$J$18</f>
        <v>2.6125482379717777</v>
      </c>
      <c r="M60" s="3">
        <f t="shared" si="2"/>
        <v>163.51011171148474</v>
      </c>
      <c r="N60" s="2"/>
      <c r="S60" s="2"/>
    </row>
    <row r="61" spans="2:20" x14ac:dyDescent="0.2">
      <c r="C61">
        <v>3</v>
      </c>
      <c r="D61" t="e">
        <f>MEDIAN(#REF!)</f>
        <v>#REF!</v>
      </c>
      <c r="E61" t="e">
        <f t="shared" si="0"/>
        <v>#REF!</v>
      </c>
      <c r="F61" t="e">
        <f t="shared" si="1"/>
        <v>#REF!</v>
      </c>
      <c r="I61" s="2">
        <v>17.263333333333332</v>
      </c>
      <c r="J61" s="2"/>
      <c r="K61" s="2">
        <f t="shared" ref="K61" si="60">I61-$J$19</f>
        <v>2.1457319055889172</v>
      </c>
      <c r="M61" s="3">
        <f t="shared" si="2"/>
        <v>225.98017142952352</v>
      </c>
      <c r="N61" s="2"/>
      <c r="S61" s="2"/>
    </row>
    <row r="62" spans="2:20" x14ac:dyDescent="0.2">
      <c r="B62" t="s">
        <v>6</v>
      </c>
      <c r="C62">
        <v>1</v>
      </c>
      <c r="D62" t="e">
        <f>MEDIAN(#REF!)</f>
        <v>#REF!</v>
      </c>
      <c r="E62" t="e">
        <f t="shared" si="0"/>
        <v>#REF!</v>
      </c>
      <c r="F62" t="e">
        <f t="shared" si="1"/>
        <v>#REF!</v>
      </c>
      <c r="I62" s="2">
        <v>17.62</v>
      </c>
      <c r="J62" s="2"/>
      <c r="K62" s="2">
        <f t="shared" ref="K62" si="61">I62-$J$20</f>
        <v>2.7339081219191446</v>
      </c>
      <c r="L62" s="2"/>
      <c r="M62" s="3">
        <f t="shared" si="2"/>
        <v>150.31822882876799</v>
      </c>
      <c r="N62" s="2">
        <f t="shared" ref="N62" si="62">AVERAGE(M62:M64)</f>
        <v>141.50871196612658</v>
      </c>
      <c r="O62" s="2"/>
      <c r="S62" s="2"/>
      <c r="T62" s="2"/>
    </row>
    <row r="63" spans="2:20" x14ac:dyDescent="0.2">
      <c r="C63">
        <v>2</v>
      </c>
      <c r="D63" t="e">
        <f>MEDIAN(#REF!)</f>
        <v>#REF!</v>
      </c>
      <c r="E63" t="e">
        <f t="shared" si="0"/>
        <v>#REF!</v>
      </c>
      <c r="F63" t="e">
        <f t="shared" si="1"/>
        <v>#REF!</v>
      </c>
      <c r="I63" s="2">
        <v>17.926666666666666</v>
      </c>
      <c r="J63" s="2"/>
      <c r="K63" s="2">
        <f t="shared" ref="K63" si="63">I63-$J$21</f>
        <v>3.2103924403660145</v>
      </c>
      <c r="M63" s="3">
        <f t="shared" si="2"/>
        <v>108.03776159937144</v>
      </c>
      <c r="N63" s="2"/>
      <c r="S63" s="2"/>
    </row>
    <row r="64" spans="2:20" x14ac:dyDescent="0.2">
      <c r="C64">
        <v>3</v>
      </c>
      <c r="D64" t="e">
        <f>MEDIAN(#REF!)</f>
        <v>#REF!</v>
      </c>
      <c r="E64" t="e">
        <f t="shared" si="0"/>
        <v>#REF!</v>
      </c>
      <c r="F64" t="e">
        <f t="shared" si="1"/>
        <v>#REF!</v>
      </c>
      <c r="I64" s="2">
        <v>18.05</v>
      </c>
      <c r="J64" s="2"/>
      <c r="K64" s="2">
        <f t="shared" ref="K64" si="64">I64-$J$22</f>
        <v>2.5892668875740448</v>
      </c>
      <c r="M64" s="3">
        <f t="shared" si="2"/>
        <v>166.17014547024033</v>
      </c>
      <c r="N64" s="2"/>
      <c r="S64" s="2"/>
    </row>
    <row r="65" spans="1:20" x14ac:dyDescent="0.2">
      <c r="A65" t="s">
        <v>9</v>
      </c>
      <c r="B65" t="s">
        <v>0</v>
      </c>
      <c r="C65">
        <v>1</v>
      </c>
      <c r="D65" t="e">
        <f>MEDIAN(#REF!)</f>
        <v>#REF!</v>
      </c>
      <c r="E65" t="e">
        <f t="shared" si="0"/>
        <v>#REF!</v>
      </c>
      <c r="F65" t="e">
        <f t="shared" si="1"/>
        <v>#REF!</v>
      </c>
      <c r="I65" s="2">
        <v>19.023333333333333</v>
      </c>
      <c r="J65" s="2"/>
      <c r="K65" s="2">
        <f t="shared" ref="K65" si="65">I65-$J$2</f>
        <v>1.3058740392198551</v>
      </c>
      <c r="M65" s="3">
        <f t="shared" si="2"/>
        <v>404.47598717869107</v>
      </c>
      <c r="N65" s="2">
        <f t="shared" ref="N65" si="66">AVERAGE(M65:M67)</f>
        <v>400.30905763262399</v>
      </c>
      <c r="S65" s="2"/>
    </row>
    <row r="66" spans="1:20" x14ac:dyDescent="0.2">
      <c r="C66">
        <v>2</v>
      </c>
      <c r="D66" t="e">
        <f>MEDIAN(#REF!)</f>
        <v>#REF!</v>
      </c>
      <c r="E66" t="e">
        <f t="shared" ref="E66:E106" si="67">D66-$G$2</f>
        <v>#REF!</v>
      </c>
      <c r="F66" t="e">
        <f t="shared" ref="F66:F106" si="68">D66+$G$2</f>
        <v>#REF!</v>
      </c>
      <c r="I66" s="2">
        <v>18.38</v>
      </c>
      <c r="J66" s="2"/>
      <c r="K66" s="2">
        <f t="shared" ref="K66" si="69">I66-$J$3</f>
        <v>1.3116191295447948</v>
      </c>
      <c r="M66" s="3">
        <f t="shared" si="2"/>
        <v>402.86848847829867</v>
      </c>
      <c r="N66" s="2"/>
      <c r="S66" s="2"/>
    </row>
    <row r="67" spans="1:20" x14ac:dyDescent="0.2">
      <c r="C67">
        <v>3</v>
      </c>
      <c r="D67" t="e">
        <f>MEDIAN(#REF!)</f>
        <v>#REF!</v>
      </c>
      <c r="E67" t="e">
        <f t="shared" si="67"/>
        <v>#REF!</v>
      </c>
      <c r="F67" t="e">
        <f t="shared" si="68"/>
        <v>#REF!</v>
      </c>
      <c r="I67" s="2">
        <v>19.920000000000002</v>
      </c>
      <c r="J67" s="2"/>
      <c r="K67" s="2">
        <f t="shared" ref="K67" si="70">I67-$J$4</f>
        <v>1.3452612968562221</v>
      </c>
      <c r="M67" s="3">
        <f t="shared" ref="M67:M106" si="71">POWER(2,-K67)*$L$2</f>
        <v>393.58269724088211</v>
      </c>
      <c r="N67" s="2"/>
      <c r="S67" s="2"/>
    </row>
    <row r="68" spans="1:20" x14ac:dyDescent="0.2">
      <c r="B68" t="s">
        <v>1</v>
      </c>
      <c r="C68">
        <v>1</v>
      </c>
      <c r="D68" t="e">
        <f>MEDIAN(#REF!)</f>
        <v>#REF!</v>
      </c>
      <c r="E68" t="e">
        <f t="shared" si="67"/>
        <v>#REF!</v>
      </c>
      <c r="F68" t="e">
        <f t="shared" si="68"/>
        <v>#REF!</v>
      </c>
      <c r="I68" s="2">
        <v>19.204999999999998</v>
      </c>
      <c r="J68" s="2"/>
      <c r="K68" s="2">
        <f t="shared" ref="K68" si="72">I68-$J$5</f>
        <v>2.8181838590061155</v>
      </c>
      <c r="M68" s="3">
        <f t="shared" si="71"/>
        <v>141.78886470095293</v>
      </c>
      <c r="N68" s="2">
        <f t="shared" ref="N68" si="73">AVERAGE(M68:M70)</f>
        <v>178.0423008166002</v>
      </c>
      <c r="S68" s="2"/>
    </row>
    <row r="69" spans="1:20" x14ac:dyDescent="0.2">
      <c r="C69">
        <v>2</v>
      </c>
      <c r="D69" t="e">
        <f>MEDIAN(#REF!)</f>
        <v>#REF!</v>
      </c>
      <c r="E69" t="e">
        <f t="shared" si="67"/>
        <v>#REF!</v>
      </c>
      <c r="F69" t="e">
        <f t="shared" si="68"/>
        <v>#REF!</v>
      </c>
      <c r="I69" s="2">
        <v>19.015000000000001</v>
      </c>
      <c r="J69" s="2"/>
      <c r="K69" s="2">
        <f t="shared" ref="K69" si="74">I69-$J$6</f>
        <v>2.718236106804639</v>
      </c>
      <c r="M69" s="3">
        <f t="shared" si="71"/>
        <v>151.96003907421448</v>
      </c>
      <c r="N69" s="2"/>
      <c r="S69" s="2"/>
    </row>
    <row r="70" spans="1:20" x14ac:dyDescent="0.2">
      <c r="C70">
        <v>3</v>
      </c>
      <c r="D70" t="e">
        <f>MEDIAN(#REF!)</f>
        <v>#REF!</v>
      </c>
      <c r="E70" t="e">
        <f t="shared" si="67"/>
        <v>#REF!</v>
      </c>
      <c r="F70" t="e">
        <f t="shared" si="68"/>
        <v>#REF!</v>
      </c>
      <c r="I70" s="2">
        <v>18.700000000000003</v>
      </c>
      <c r="J70" s="2"/>
      <c r="K70" s="2">
        <f t="shared" ref="K70" si="75">I70-$J$7</f>
        <v>2.0566232398347708</v>
      </c>
      <c r="M70" s="3">
        <f t="shared" si="71"/>
        <v>240.37799867463326</v>
      </c>
      <c r="N70" s="2"/>
      <c r="S70" s="2"/>
    </row>
    <row r="71" spans="1:20" x14ac:dyDescent="0.2">
      <c r="B71" t="s">
        <v>2</v>
      </c>
      <c r="C71">
        <v>1</v>
      </c>
      <c r="D71" t="e">
        <f>MEDIAN(#REF!)</f>
        <v>#REF!</v>
      </c>
      <c r="E71" t="e">
        <f t="shared" si="67"/>
        <v>#REF!</v>
      </c>
      <c r="F71" t="e">
        <f t="shared" si="68"/>
        <v>#REF!</v>
      </c>
      <c r="I71" s="2">
        <v>17.46</v>
      </c>
      <c r="J71" s="2"/>
      <c r="K71" s="2">
        <f t="shared" ref="K71" si="76">I71-$J$8</f>
        <v>1.8607470047265107</v>
      </c>
      <c r="M71" s="3">
        <f t="shared" si="71"/>
        <v>275.33367862019662</v>
      </c>
      <c r="N71" s="2">
        <f t="shared" ref="N71" si="77">AVERAGE(M71:M73)</f>
        <v>237.20868905315092</v>
      </c>
      <c r="S71" s="2"/>
    </row>
    <row r="72" spans="1:20" x14ac:dyDescent="0.2">
      <c r="C72">
        <v>2</v>
      </c>
      <c r="D72" t="e">
        <f>MEDIAN(#REF!)</f>
        <v>#REF!</v>
      </c>
      <c r="E72" t="e">
        <f t="shared" si="67"/>
        <v>#REF!</v>
      </c>
      <c r="F72" t="e">
        <f t="shared" si="68"/>
        <v>#REF!</v>
      </c>
      <c r="I72" s="2">
        <v>17.524999999999999</v>
      </c>
      <c r="J72" s="2"/>
      <c r="K72" s="2">
        <f t="shared" ref="K72" si="78">I72-$J$9</f>
        <v>1.9562208878410736</v>
      </c>
      <c r="M72" s="3">
        <f t="shared" si="71"/>
        <v>257.70262040080382</v>
      </c>
      <c r="N72" s="2"/>
      <c r="S72" s="2"/>
    </row>
    <row r="73" spans="1:20" x14ac:dyDescent="0.2">
      <c r="C73">
        <v>3</v>
      </c>
      <c r="D73" t="e">
        <f>MEDIAN(#REF!)</f>
        <v>#REF!</v>
      </c>
      <c r="E73" t="e">
        <f t="shared" si="67"/>
        <v>#REF!</v>
      </c>
      <c r="F73" t="e">
        <f t="shared" si="68"/>
        <v>#REF!</v>
      </c>
      <c r="I73" s="2">
        <v>18.810000000000002</v>
      </c>
      <c r="J73" s="2"/>
      <c r="K73" s="2">
        <f t="shared" ref="K73" si="79">I73-$J$10</f>
        <v>2.485278667724792</v>
      </c>
      <c r="M73" s="3">
        <f t="shared" si="71"/>
        <v>178.58976813845226</v>
      </c>
      <c r="N73" s="2"/>
      <c r="S73" s="2"/>
    </row>
    <row r="74" spans="1:20" x14ac:dyDescent="0.2">
      <c r="B74" t="s">
        <v>3</v>
      </c>
      <c r="C74">
        <v>1</v>
      </c>
      <c r="D74" t="e">
        <f>MEDIAN(#REF!)</f>
        <v>#REF!</v>
      </c>
      <c r="E74" t="e">
        <f t="shared" si="67"/>
        <v>#REF!</v>
      </c>
      <c r="F74" t="e">
        <f t="shared" si="68"/>
        <v>#REF!</v>
      </c>
      <c r="I74" s="2">
        <v>18.136666666666667</v>
      </c>
      <c r="J74" s="2"/>
      <c r="K74" s="2">
        <f t="shared" ref="K74" si="80">I74-$J$11</f>
        <v>2.4191911363359679</v>
      </c>
      <c r="M74" s="3">
        <f t="shared" si="71"/>
        <v>186.96094851866067</v>
      </c>
      <c r="N74" s="2">
        <f t="shared" ref="N74" si="81">AVERAGE(M74:M76)</f>
        <v>186.61820711538221</v>
      </c>
      <c r="S74" s="2"/>
    </row>
    <row r="75" spans="1:20" x14ac:dyDescent="0.2">
      <c r="C75">
        <v>2</v>
      </c>
      <c r="D75" t="e">
        <f>MEDIAN(#REF!)</f>
        <v>#REF!</v>
      </c>
      <c r="E75" t="e">
        <f t="shared" si="67"/>
        <v>#REF!</v>
      </c>
      <c r="F75" t="e">
        <f t="shared" si="68"/>
        <v>#REF!</v>
      </c>
      <c r="I75" s="2">
        <v>17.946666666666669</v>
      </c>
      <c r="J75" s="2"/>
      <c r="K75" s="2">
        <f t="shared" ref="K75" si="82">I75-$J$12</f>
        <v>2.1019500121468315</v>
      </c>
      <c r="M75" s="3">
        <f t="shared" si="71"/>
        <v>232.94317842045777</v>
      </c>
      <c r="N75" s="2"/>
      <c r="S75" s="2"/>
    </row>
    <row r="76" spans="1:20" x14ac:dyDescent="0.2">
      <c r="C76">
        <v>3</v>
      </c>
      <c r="D76" t="e">
        <f>MEDIAN(#REF!)</f>
        <v>#REF!</v>
      </c>
      <c r="E76" t="e">
        <f t="shared" si="67"/>
        <v>#REF!</v>
      </c>
      <c r="F76" t="e">
        <f t="shared" si="68"/>
        <v>#REF!</v>
      </c>
      <c r="I76" s="2">
        <v>18.58666666666667</v>
      </c>
      <c r="J76" s="2"/>
      <c r="K76" s="2">
        <f t="shared" ref="K76" si="83">I76-$J$13</f>
        <v>2.8370115113183871</v>
      </c>
      <c r="M76" s="3">
        <f t="shared" si="71"/>
        <v>139.95049440702812</v>
      </c>
      <c r="N76" s="2"/>
      <c r="S76" s="2"/>
    </row>
    <row r="77" spans="1:20" x14ac:dyDescent="0.2">
      <c r="B77" t="s">
        <v>4</v>
      </c>
      <c r="C77">
        <v>1</v>
      </c>
      <c r="D77" t="e">
        <f>MEDIAN(#REF!)</f>
        <v>#REF!</v>
      </c>
      <c r="E77" t="e">
        <f t="shared" si="67"/>
        <v>#REF!</v>
      </c>
      <c r="F77" t="e">
        <f t="shared" si="68"/>
        <v>#REF!</v>
      </c>
      <c r="I77" s="2">
        <v>17.286666666666665</v>
      </c>
      <c r="J77" s="2"/>
      <c r="K77" s="2">
        <f t="shared" ref="K77" si="84">I77-$J$14</f>
        <v>0.41787901851595421</v>
      </c>
      <c r="L77" s="2"/>
      <c r="M77" s="3">
        <f t="shared" si="71"/>
        <v>748.52426049294672</v>
      </c>
      <c r="N77" s="2">
        <f t="shared" ref="N77" si="85">AVERAGE(M77:M79)</f>
        <v>660.4463610012366</v>
      </c>
      <c r="O77" s="2"/>
      <c r="S77" s="2"/>
      <c r="T77" s="2"/>
    </row>
    <row r="78" spans="1:20" x14ac:dyDescent="0.2">
      <c r="C78">
        <v>2</v>
      </c>
      <c r="D78" t="e">
        <f>MEDIAN(#REF!)</f>
        <v>#REF!</v>
      </c>
      <c r="E78" t="e">
        <f t="shared" si="67"/>
        <v>#REF!</v>
      </c>
      <c r="F78" t="e">
        <f t="shared" si="68"/>
        <v>#REF!</v>
      </c>
      <c r="I78" s="2">
        <v>16.363333333333333</v>
      </c>
      <c r="J78" s="2"/>
      <c r="K78" s="2">
        <f t="shared" ref="K78" si="86">I78-$J$15</f>
        <v>0.49524179511553079</v>
      </c>
      <c r="M78" s="3">
        <f t="shared" si="71"/>
        <v>709.44276581002373</v>
      </c>
      <c r="N78" s="2"/>
      <c r="S78" s="2"/>
    </row>
    <row r="79" spans="1:20" x14ac:dyDescent="0.2">
      <c r="C79">
        <v>3</v>
      </c>
      <c r="D79" t="e">
        <f>MEDIAN(#REF!)</f>
        <v>#REF!</v>
      </c>
      <c r="E79" t="e">
        <f t="shared" si="67"/>
        <v>#REF!</v>
      </c>
      <c r="F79" t="e">
        <f t="shared" si="68"/>
        <v>#REF!</v>
      </c>
      <c r="I79" s="2">
        <v>16.263333333333335</v>
      </c>
      <c r="J79" s="2"/>
      <c r="K79" s="2">
        <f t="shared" ref="K79" si="87">I79-$J$16</f>
        <v>0.93409119521566986</v>
      </c>
      <c r="M79" s="3">
        <f t="shared" si="71"/>
        <v>523.37205670073934</v>
      </c>
      <c r="N79" s="2"/>
      <c r="S79" s="2"/>
    </row>
    <row r="80" spans="1:20" x14ac:dyDescent="0.2">
      <c r="B80" t="s">
        <v>5</v>
      </c>
      <c r="C80">
        <v>1</v>
      </c>
      <c r="D80" t="e">
        <f>MEDIAN(#REF!)</f>
        <v>#REF!</v>
      </c>
      <c r="E80" t="e">
        <f t="shared" si="67"/>
        <v>#REF!</v>
      </c>
      <c r="F80" t="e">
        <f t="shared" si="68"/>
        <v>#REF!</v>
      </c>
      <c r="I80" s="2">
        <v>16.676666666666666</v>
      </c>
      <c r="J80" s="2"/>
      <c r="K80" s="2">
        <f t="shared" ref="K80" si="88">I80-$J$17</f>
        <v>1.2669226126921256</v>
      </c>
      <c r="L80" s="2"/>
      <c r="M80" s="3">
        <f t="shared" si="71"/>
        <v>415.54522037467683</v>
      </c>
      <c r="N80" s="2">
        <f t="shared" ref="N80" si="89">AVERAGE(M80:M82)</f>
        <v>365.95496188952001</v>
      </c>
      <c r="O80" s="2"/>
      <c r="S80" s="2"/>
      <c r="T80" s="2"/>
    </row>
    <row r="81" spans="1:20" x14ac:dyDescent="0.2">
      <c r="C81">
        <v>2</v>
      </c>
      <c r="D81" t="e">
        <f>MEDIAN(#REF!)</f>
        <v>#REF!</v>
      </c>
      <c r="E81" t="e">
        <f t="shared" si="67"/>
        <v>#REF!</v>
      </c>
      <c r="F81" t="e">
        <f t="shared" si="68"/>
        <v>#REF!</v>
      </c>
      <c r="I81" s="2">
        <v>16.576666666666668</v>
      </c>
      <c r="J81" s="2"/>
      <c r="K81" s="2">
        <f t="shared" ref="K81" si="90">I81-$J$18</f>
        <v>1.4258815713051138</v>
      </c>
      <c r="M81" s="3">
        <f t="shared" si="71"/>
        <v>372.19186521552427</v>
      </c>
      <c r="N81" s="2"/>
      <c r="S81" s="2"/>
    </row>
    <row r="82" spans="1:20" x14ac:dyDescent="0.2">
      <c r="C82">
        <v>3</v>
      </c>
      <c r="D82" t="e">
        <f>MEDIAN(#REF!)</f>
        <v>#REF!</v>
      </c>
      <c r="E82" t="e">
        <f t="shared" si="67"/>
        <v>#REF!</v>
      </c>
      <c r="F82" t="e">
        <f t="shared" si="68"/>
        <v>#REF!</v>
      </c>
      <c r="I82" s="2">
        <v>16.806666666666668</v>
      </c>
      <c r="J82" s="2"/>
      <c r="K82" s="2">
        <f t="shared" ref="K82" si="91">I82-$J$19</f>
        <v>1.6890652389222538</v>
      </c>
      <c r="M82" s="3">
        <f t="shared" si="71"/>
        <v>310.1278000783588</v>
      </c>
      <c r="N82" s="2"/>
      <c r="S82" s="2"/>
    </row>
    <row r="83" spans="1:20" x14ac:dyDescent="0.2">
      <c r="B83" t="s">
        <v>6</v>
      </c>
      <c r="C83">
        <v>1</v>
      </c>
      <c r="D83" t="e">
        <f>MEDIAN(#REF!)</f>
        <v>#REF!</v>
      </c>
      <c r="E83" t="e">
        <f t="shared" si="67"/>
        <v>#REF!</v>
      </c>
      <c r="F83" t="e">
        <f t="shared" si="68"/>
        <v>#REF!</v>
      </c>
      <c r="I83" s="2">
        <v>16.946666666666665</v>
      </c>
      <c r="J83" s="2"/>
      <c r="K83" s="2">
        <f t="shared" ref="K83" si="92">I83-$J$20</f>
        <v>2.060574788585809</v>
      </c>
      <c r="L83" s="2"/>
      <c r="M83" s="3">
        <f t="shared" si="71"/>
        <v>239.72050301722794</v>
      </c>
      <c r="N83" s="2">
        <f t="shared" ref="N83" si="93">AVERAGE(M83:M85)</f>
        <v>203.06242972346629</v>
      </c>
      <c r="O83" s="2"/>
      <c r="S83" s="2"/>
      <c r="T83" s="2"/>
    </row>
    <row r="84" spans="1:20" x14ac:dyDescent="0.2">
      <c r="C84">
        <v>2</v>
      </c>
      <c r="D84" t="e">
        <f>MEDIAN(#REF!)</f>
        <v>#REF!</v>
      </c>
      <c r="E84" t="e">
        <f t="shared" si="67"/>
        <v>#REF!</v>
      </c>
      <c r="F84" t="e">
        <f t="shared" si="68"/>
        <v>#REF!</v>
      </c>
      <c r="I84" s="2">
        <v>17.146666666666665</v>
      </c>
      <c r="J84" s="2"/>
      <c r="K84" s="2">
        <f t="shared" ref="K84" si="94">I84-$J$21</f>
        <v>2.4303924403660133</v>
      </c>
      <c r="M84" s="3">
        <f t="shared" si="71"/>
        <v>185.51497587864483</v>
      </c>
      <c r="N84" s="2"/>
      <c r="S84" s="2"/>
    </row>
    <row r="85" spans="1:20" x14ac:dyDescent="0.2">
      <c r="C85">
        <v>3</v>
      </c>
      <c r="D85" t="e">
        <f>MEDIAN(#REF!)</f>
        <v>#REF!</v>
      </c>
      <c r="E85" t="e">
        <f t="shared" si="67"/>
        <v>#REF!</v>
      </c>
      <c r="F85" t="e">
        <f t="shared" si="68"/>
        <v>#REF!</v>
      </c>
      <c r="I85" s="2">
        <v>17.903333333333332</v>
      </c>
      <c r="J85" s="2"/>
      <c r="K85" s="2">
        <f t="shared" ref="K85" si="95">I85-$J$22</f>
        <v>2.4426002209073765</v>
      </c>
      <c r="M85" s="3">
        <f t="shared" si="71"/>
        <v>183.95181027452611</v>
      </c>
      <c r="N85" s="2"/>
      <c r="S85" s="2"/>
    </row>
    <row r="86" spans="1:20" x14ac:dyDescent="0.2">
      <c r="A86" t="s">
        <v>10</v>
      </c>
      <c r="B86" t="s">
        <v>0</v>
      </c>
      <c r="C86">
        <v>1</v>
      </c>
      <c r="D86" t="e">
        <f>MEDIAN(#REF!)</f>
        <v>#REF!</v>
      </c>
      <c r="E86" t="e">
        <f t="shared" si="67"/>
        <v>#REF!</v>
      </c>
      <c r="F86" t="e">
        <f t="shared" si="68"/>
        <v>#REF!</v>
      </c>
      <c r="I86" s="2">
        <v>17.763333333333335</v>
      </c>
      <c r="J86" s="2"/>
      <c r="K86" s="2">
        <f t="shared" ref="K86" si="96">I86-$J$2</f>
        <v>4.587403921985711E-2</v>
      </c>
      <c r="M86" s="3">
        <f t="shared" si="71"/>
        <v>968.70276235240146</v>
      </c>
      <c r="N86" s="2">
        <f t="shared" ref="N86" si="97">AVERAGE(M86:M88)</f>
        <v>761.0077961103143</v>
      </c>
      <c r="S86" s="2"/>
    </row>
    <row r="87" spans="1:20" x14ac:dyDescent="0.2">
      <c r="C87">
        <v>2</v>
      </c>
      <c r="D87" t="e">
        <f>MEDIAN(#REF!)</f>
        <v>#REF!</v>
      </c>
      <c r="E87" t="e">
        <f t="shared" si="67"/>
        <v>#REF!</v>
      </c>
      <c r="F87" t="e">
        <f t="shared" si="68"/>
        <v>#REF!</v>
      </c>
      <c r="I87" s="2">
        <v>17.465000000000003</v>
      </c>
      <c r="J87" s="2"/>
      <c r="K87" s="2">
        <f t="shared" ref="K87" si="98">I87-$J$3</f>
        <v>0.39661912954479916</v>
      </c>
      <c r="M87" s="3">
        <f t="shared" si="71"/>
        <v>759.63636189218835</v>
      </c>
      <c r="N87" s="2"/>
      <c r="S87" s="2"/>
    </row>
    <row r="88" spans="1:20" x14ac:dyDescent="0.2">
      <c r="C88">
        <v>3</v>
      </c>
      <c r="D88" t="e">
        <f>MEDIAN(#REF!)</f>
        <v>#REF!</v>
      </c>
      <c r="E88" t="e">
        <f t="shared" si="67"/>
        <v>#REF!</v>
      </c>
      <c r="F88" t="e">
        <f t="shared" si="68"/>
        <v>#REF!</v>
      </c>
      <c r="I88" s="2">
        <v>19.425000000000001</v>
      </c>
      <c r="J88" s="2"/>
      <c r="K88" s="2">
        <f t="shared" ref="K88" si="99">I88-$J$4</f>
        <v>0.85026129685622109</v>
      </c>
      <c r="M88" s="3">
        <f t="shared" si="71"/>
        <v>554.6842640863531</v>
      </c>
      <c r="N88" s="2"/>
      <c r="S88" s="2"/>
    </row>
    <row r="89" spans="1:20" x14ac:dyDescent="0.2">
      <c r="B89" t="s">
        <v>1</v>
      </c>
      <c r="C89">
        <v>1</v>
      </c>
      <c r="D89" t="e">
        <f>MEDIAN(#REF!)</f>
        <v>#REF!</v>
      </c>
      <c r="E89" t="e">
        <f t="shared" si="67"/>
        <v>#REF!</v>
      </c>
      <c r="F89" t="e">
        <f t="shared" si="68"/>
        <v>#REF!</v>
      </c>
      <c r="I89" s="2">
        <v>15.59</v>
      </c>
      <c r="J89" s="2"/>
      <c r="K89" s="2">
        <f t="shared" ref="K89" si="100">I89-$J$5</f>
        <v>-0.79681614099388298</v>
      </c>
      <c r="M89" s="3">
        <f t="shared" si="71"/>
        <v>1737.2629570534211</v>
      </c>
      <c r="N89" s="2">
        <f t="shared" ref="N89" si="101">AVERAGE(M89:M91)</f>
        <v>2484.4500664393304</v>
      </c>
      <c r="S89" s="2"/>
    </row>
    <row r="90" spans="1:20" x14ac:dyDescent="0.2">
      <c r="C90">
        <v>2</v>
      </c>
      <c r="D90" t="e">
        <f>MEDIAN(#REF!)</f>
        <v>#REF!</v>
      </c>
      <c r="E90" t="e">
        <f t="shared" si="67"/>
        <v>#REF!</v>
      </c>
      <c r="F90" t="e">
        <f t="shared" si="68"/>
        <v>#REF!</v>
      </c>
      <c r="I90" s="2">
        <v>14.895</v>
      </c>
      <c r="J90" s="2"/>
      <c r="K90" s="2">
        <f t="shared" ref="K90" si="102">I90-$J$6</f>
        <v>-1.401763893195362</v>
      </c>
      <c r="M90" s="3">
        <f t="shared" si="71"/>
        <v>2642.2443547643356</v>
      </c>
      <c r="N90" s="2"/>
      <c r="S90" s="2"/>
    </row>
    <row r="91" spans="1:20" x14ac:dyDescent="0.2">
      <c r="C91">
        <v>3</v>
      </c>
      <c r="D91" t="e">
        <f>MEDIAN(#REF!)</f>
        <v>#REF!</v>
      </c>
      <c r="E91" t="e">
        <f t="shared" si="67"/>
        <v>#REF!</v>
      </c>
      <c r="F91" t="e">
        <f t="shared" si="68"/>
        <v>#REF!</v>
      </c>
      <c r="I91" s="2">
        <v>15.023333333333333</v>
      </c>
      <c r="J91" s="2"/>
      <c r="K91" s="2">
        <f t="shared" ref="K91" si="103">I91-$J$7</f>
        <v>-1.6200434268318986</v>
      </c>
      <c r="M91" s="3">
        <f t="shared" si="71"/>
        <v>3073.8428875002342</v>
      </c>
      <c r="N91" s="2"/>
      <c r="S91" s="2"/>
    </row>
    <row r="92" spans="1:20" x14ac:dyDescent="0.2">
      <c r="B92" t="s">
        <v>2</v>
      </c>
      <c r="C92">
        <v>1</v>
      </c>
      <c r="D92" t="e">
        <f>MEDIAN(#REF!)</f>
        <v>#REF!</v>
      </c>
      <c r="E92" t="e">
        <f t="shared" si="67"/>
        <v>#REF!</v>
      </c>
      <c r="F92" t="e">
        <f t="shared" si="68"/>
        <v>#REF!</v>
      </c>
      <c r="I92" s="2">
        <v>15.213333333333333</v>
      </c>
      <c r="J92" s="2"/>
      <c r="K92" s="2">
        <f t="shared" ref="K92" si="104">I92-$J$8</f>
        <v>-0.38591966194015725</v>
      </c>
      <c r="M92" s="3">
        <f t="shared" si="71"/>
        <v>1306.6924872590614</v>
      </c>
      <c r="N92" s="2">
        <f t="shared" ref="N92" si="105">AVERAGE(M92:M94)</f>
        <v>1347.9262417984419</v>
      </c>
      <c r="S92" s="2"/>
    </row>
    <row r="93" spans="1:20" x14ac:dyDescent="0.2">
      <c r="C93">
        <v>2</v>
      </c>
      <c r="D93" t="e">
        <f>MEDIAN(#REF!)</f>
        <v>#REF!</v>
      </c>
      <c r="E93" t="e">
        <f t="shared" si="67"/>
        <v>#REF!</v>
      </c>
      <c r="F93" t="e">
        <f t="shared" si="68"/>
        <v>#REF!</v>
      </c>
      <c r="I93" s="2">
        <v>15.103333333333332</v>
      </c>
      <c r="J93" s="2"/>
      <c r="K93" s="2">
        <f t="shared" ref="K93" si="106">I93-$J$9</f>
        <v>-0.46544577882559324</v>
      </c>
      <c r="M93" s="3">
        <f t="shared" si="71"/>
        <v>1380.7439240193041</v>
      </c>
      <c r="N93" s="2"/>
      <c r="S93" s="2"/>
    </row>
    <row r="94" spans="1:20" x14ac:dyDescent="0.2">
      <c r="C94">
        <v>3</v>
      </c>
      <c r="D94" t="e">
        <f>MEDIAN(#REF!)</f>
        <v>#REF!</v>
      </c>
      <c r="E94" t="e">
        <f t="shared" si="67"/>
        <v>#REF!</v>
      </c>
      <c r="F94" t="e">
        <f t="shared" si="68"/>
        <v>#REF!</v>
      </c>
      <c r="I94" s="2">
        <v>15.885</v>
      </c>
      <c r="J94" s="2"/>
      <c r="K94" s="2">
        <f t="shared" ref="K94" si="107">I94-$J$10</f>
        <v>-0.43972133227521049</v>
      </c>
      <c r="M94" s="3">
        <f t="shared" si="71"/>
        <v>1356.3423141169599</v>
      </c>
      <c r="N94" s="2"/>
      <c r="S94" s="2"/>
    </row>
    <row r="95" spans="1:20" x14ac:dyDescent="0.2">
      <c r="B95" t="s">
        <v>3</v>
      </c>
      <c r="C95">
        <v>1</v>
      </c>
      <c r="D95" t="e">
        <f>MEDIAN(#REF!)</f>
        <v>#REF!</v>
      </c>
      <c r="E95" t="e">
        <f t="shared" si="67"/>
        <v>#REF!</v>
      </c>
      <c r="F95" t="e">
        <f t="shared" si="68"/>
        <v>#REF!</v>
      </c>
      <c r="I95" s="2">
        <v>14.37</v>
      </c>
      <c r="J95" s="2"/>
      <c r="K95" s="2">
        <f t="shared" ref="K95" si="108">I95-$J$11</f>
        <v>-1.3474755303306996</v>
      </c>
      <c r="M95" s="3">
        <f t="shared" si="71"/>
        <v>2544.6646285607721</v>
      </c>
      <c r="N95" s="2">
        <f t="shared" ref="N95" si="109">AVERAGE(M95:M97)</f>
        <v>2809.9454995666724</v>
      </c>
      <c r="S95" s="2"/>
    </row>
    <row r="96" spans="1:20" x14ac:dyDescent="0.2">
      <c r="C96">
        <v>2</v>
      </c>
      <c r="D96" t="e">
        <f>MEDIAN(#REF!)</f>
        <v>#REF!</v>
      </c>
      <c r="E96" t="e">
        <f t="shared" si="67"/>
        <v>#REF!</v>
      </c>
      <c r="F96" t="e">
        <f t="shared" si="68"/>
        <v>#REF!</v>
      </c>
      <c r="I96" s="2">
        <v>13.986666666666666</v>
      </c>
      <c r="J96" s="2"/>
      <c r="K96" s="2">
        <f t="shared" ref="K96" si="110">I96-$J$12</f>
        <v>-1.8580499878531711</v>
      </c>
      <c r="M96" s="3">
        <f t="shared" si="71"/>
        <v>3625.1733593056233</v>
      </c>
      <c r="N96" s="2"/>
      <c r="S96" s="2"/>
    </row>
    <row r="97" spans="2:20" x14ac:dyDescent="0.2">
      <c r="C97">
        <v>3</v>
      </c>
      <c r="D97" t="e">
        <f>MEDIAN(#REF!)</f>
        <v>#REF!</v>
      </c>
      <c r="E97" t="e">
        <f t="shared" si="67"/>
        <v>#REF!</v>
      </c>
      <c r="F97" t="e">
        <f t="shared" si="68"/>
        <v>#REF!</v>
      </c>
      <c r="I97" s="2">
        <v>14.573333333333332</v>
      </c>
      <c r="J97" s="2"/>
      <c r="K97" s="2">
        <f t="shared" ref="K97" si="111">I97-$J$13</f>
        <v>-1.1763218220149501</v>
      </c>
      <c r="M97" s="3">
        <f t="shared" si="71"/>
        <v>2259.9985108336205</v>
      </c>
      <c r="N97" s="2"/>
      <c r="S97" s="2"/>
    </row>
    <row r="98" spans="2:20" x14ac:dyDescent="0.2">
      <c r="B98" t="s">
        <v>4</v>
      </c>
      <c r="C98">
        <v>1</v>
      </c>
      <c r="D98" t="e">
        <f>MEDIAN(#REF!)</f>
        <v>#REF!</v>
      </c>
      <c r="E98" t="e">
        <f t="shared" si="67"/>
        <v>#REF!</v>
      </c>
      <c r="F98" t="e">
        <f t="shared" si="68"/>
        <v>#REF!</v>
      </c>
      <c r="I98" s="2">
        <v>17.436666666666664</v>
      </c>
      <c r="J98" s="2"/>
      <c r="K98" s="2">
        <f t="shared" ref="K98" si="112">I98-$J$14</f>
        <v>0.56787901851595279</v>
      </c>
      <c r="L98" s="2"/>
      <c r="M98" s="3">
        <f t="shared" si="71"/>
        <v>674.6078360446985</v>
      </c>
      <c r="N98" s="2">
        <f t="shared" ref="N98" si="113">AVERAGE(M98:M100)</f>
        <v>544.56176150541808</v>
      </c>
      <c r="O98" s="2"/>
      <c r="S98" s="2"/>
      <c r="T98" s="2"/>
    </row>
    <row r="99" spans="2:20" x14ac:dyDescent="0.2">
      <c r="C99">
        <v>2</v>
      </c>
      <c r="D99" t="e">
        <f>MEDIAN(#REF!)</f>
        <v>#REF!</v>
      </c>
      <c r="E99" t="e">
        <f t="shared" si="67"/>
        <v>#REF!</v>
      </c>
      <c r="F99" t="e">
        <f t="shared" si="68"/>
        <v>#REF!</v>
      </c>
      <c r="I99" s="2">
        <v>17.066666666666666</v>
      </c>
      <c r="J99" s="2"/>
      <c r="K99" s="2">
        <f t="shared" ref="K99" si="114">I99-$J$15</f>
        <v>1.1985751284488639</v>
      </c>
      <c r="M99" s="3">
        <f t="shared" si="71"/>
        <v>435.70539177081514</v>
      </c>
      <c r="N99" s="2"/>
      <c r="S99" s="2"/>
    </row>
    <row r="100" spans="2:20" x14ac:dyDescent="0.2">
      <c r="C100">
        <v>3</v>
      </c>
      <c r="D100" t="e">
        <f>MEDIAN(#REF!)</f>
        <v>#REF!</v>
      </c>
      <c r="E100" t="e">
        <f t="shared" si="67"/>
        <v>#REF!</v>
      </c>
      <c r="F100" t="e">
        <f t="shared" si="68"/>
        <v>#REF!</v>
      </c>
      <c r="I100" s="2">
        <v>16.263333333333332</v>
      </c>
      <c r="J100" s="2"/>
      <c r="K100" s="2">
        <f t="shared" ref="K100" si="115">I100-$J$16</f>
        <v>0.9340911952156663</v>
      </c>
      <c r="M100" s="3">
        <f t="shared" si="71"/>
        <v>523.3720567007407</v>
      </c>
      <c r="N100" s="2"/>
      <c r="S100" s="2"/>
    </row>
    <row r="101" spans="2:20" x14ac:dyDescent="0.2">
      <c r="B101" t="s">
        <v>5</v>
      </c>
      <c r="C101">
        <v>1</v>
      </c>
      <c r="D101" t="e">
        <f>MEDIAN(#REF!)</f>
        <v>#REF!</v>
      </c>
      <c r="E101" t="e">
        <f t="shared" si="67"/>
        <v>#REF!</v>
      </c>
      <c r="F101" t="e">
        <f t="shared" si="68"/>
        <v>#REF!</v>
      </c>
      <c r="I101" s="2">
        <v>14.513333333333334</v>
      </c>
      <c r="J101" s="2"/>
      <c r="K101" s="2">
        <f t="shared" ref="K101" si="116">I101-$J$17</f>
        <v>-0.89641072064120664</v>
      </c>
      <c r="L101" s="2"/>
      <c r="M101" s="3">
        <f t="shared" si="71"/>
        <v>1861.4291699798121</v>
      </c>
      <c r="N101" s="2">
        <f t="shared" ref="N101" si="117">AVERAGE(M101:M103)</f>
        <v>2086.4735012658698</v>
      </c>
      <c r="O101" s="2"/>
      <c r="S101" s="2"/>
      <c r="T101" s="2"/>
    </row>
    <row r="102" spans="2:20" x14ac:dyDescent="0.2">
      <c r="C102">
        <v>2</v>
      </c>
      <c r="D102" t="e">
        <f>MEDIAN(#REF!)</f>
        <v>#REF!</v>
      </c>
      <c r="E102" t="e">
        <f t="shared" si="67"/>
        <v>#REF!</v>
      </c>
      <c r="F102" t="e">
        <f t="shared" si="68"/>
        <v>#REF!</v>
      </c>
      <c r="I102" s="2">
        <v>14.035</v>
      </c>
      <c r="J102" s="2"/>
      <c r="K102" s="2">
        <f t="shared" ref="K102" si="118">I102-$J$18</f>
        <v>-1.115785095361554</v>
      </c>
      <c r="M102" s="3">
        <f t="shared" si="71"/>
        <v>2167.1290929157954</v>
      </c>
      <c r="N102" s="2"/>
      <c r="S102" s="2"/>
    </row>
    <row r="103" spans="2:20" x14ac:dyDescent="0.2">
      <c r="C103">
        <v>3</v>
      </c>
      <c r="D103" t="e">
        <f>MEDIAN(#REF!)</f>
        <v>#REF!</v>
      </c>
      <c r="E103" t="e">
        <f t="shared" si="67"/>
        <v>#REF!</v>
      </c>
      <c r="F103" t="e">
        <f t="shared" si="68"/>
        <v>#REF!</v>
      </c>
      <c r="I103" s="2">
        <v>13.96</v>
      </c>
      <c r="J103" s="2"/>
      <c r="K103" s="2">
        <f t="shared" ref="K103" si="119">I103-$J$19</f>
        <v>-1.1576014277444138</v>
      </c>
      <c r="M103" s="3">
        <f t="shared" si="71"/>
        <v>2230.8622409020022</v>
      </c>
      <c r="N103" s="2"/>
      <c r="S103" s="2"/>
    </row>
    <row r="104" spans="2:20" x14ac:dyDescent="0.2">
      <c r="B104" t="s">
        <v>6</v>
      </c>
      <c r="C104">
        <v>1</v>
      </c>
      <c r="D104" t="e">
        <f>MEDIAN(#REF!)</f>
        <v>#REF!</v>
      </c>
      <c r="E104" t="e">
        <f t="shared" si="67"/>
        <v>#REF!</v>
      </c>
      <c r="F104" t="e">
        <f t="shared" si="68"/>
        <v>#REF!</v>
      </c>
      <c r="I104" s="2">
        <v>13.156666666666666</v>
      </c>
      <c r="J104" s="2"/>
      <c r="K104" s="2">
        <f t="shared" ref="K104" si="120">I104-$J$20</f>
        <v>-1.7294252114141901</v>
      </c>
      <c r="L104" s="2"/>
      <c r="M104" s="3">
        <f t="shared" si="71"/>
        <v>3315.956799459886</v>
      </c>
      <c r="N104" s="2">
        <f t="shared" ref="N104" si="121">AVERAGE(M104:M106)</f>
        <v>3275.7771214570712</v>
      </c>
      <c r="O104" s="2"/>
      <c r="S104" s="2"/>
      <c r="T104" s="2"/>
    </row>
    <row r="105" spans="2:20" x14ac:dyDescent="0.2">
      <c r="C105">
        <v>2</v>
      </c>
      <c r="D105" t="e">
        <f>MEDIAN(#REF!)</f>
        <v>#REF!</v>
      </c>
      <c r="E105" t="e">
        <f t="shared" si="67"/>
        <v>#REF!</v>
      </c>
      <c r="F105" t="e">
        <f t="shared" si="68"/>
        <v>#REF!</v>
      </c>
      <c r="I105" s="2">
        <v>12.813333333333333</v>
      </c>
      <c r="J105" s="2"/>
      <c r="K105" s="2">
        <f t="shared" ref="K105" si="122">I105-$J$21</f>
        <v>-1.9029408929673188</v>
      </c>
      <c r="M105" s="3">
        <f t="shared" si="71"/>
        <v>3739.7475708839052</v>
      </c>
      <c r="N105" s="2"/>
      <c r="S105" s="2"/>
    </row>
    <row r="106" spans="2:20" x14ac:dyDescent="0.2">
      <c r="C106">
        <v>3</v>
      </c>
      <c r="D106" t="e">
        <f>MEDIAN(#REF!)</f>
        <v>#REF!</v>
      </c>
      <c r="E106" t="e">
        <f t="shared" si="67"/>
        <v>#REF!</v>
      </c>
      <c r="F106" t="e">
        <f t="shared" si="68"/>
        <v>#REF!</v>
      </c>
      <c r="I106" s="2">
        <v>13.99</v>
      </c>
      <c r="J106" s="2"/>
      <c r="K106" s="2">
        <f t="shared" ref="K106" si="123">I106-$J$22</f>
        <v>-1.4707331124259557</v>
      </c>
      <c r="M106" s="3">
        <f t="shared" si="71"/>
        <v>2771.6269940274228</v>
      </c>
      <c r="N106" s="2"/>
      <c r="S106" s="2"/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Results as is</vt:lpstr>
      <vt:lpstr>Raw1</vt:lpstr>
      <vt:lpstr>Results outliers</vt:lpstr>
      <vt:lpstr>Sheet2</vt:lpstr>
    </vt:vector>
  </TitlesOfParts>
  <Company>Monash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Tamar Sztal</cp:lastModifiedBy>
  <dcterms:created xsi:type="dcterms:W3CDTF">2016-09-20T04:52:07Z</dcterms:created>
  <dcterms:modified xsi:type="dcterms:W3CDTF">2017-07-10T10:21:27Z</dcterms:modified>
</cp:coreProperties>
</file>