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chembra/Desktop/"/>
    </mc:Choice>
  </mc:AlternateContent>
  <xr:revisionPtr revIDLastSave="0" documentId="13_ncr:1_{03A1CBFD-DB3D-0A44-8B88-E5DC23CD1AFE}" xr6:coauthVersionLast="47" xr6:coauthVersionMax="47" xr10:uidLastSave="{00000000-0000-0000-0000-000000000000}"/>
  <bookViews>
    <workbookView xWindow="0" yWindow="500" windowWidth="27640" windowHeight="19860" xr2:uid="{4F3352F6-5ADC-264D-9234-96E8170709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9" i="1" l="1"/>
  <c r="B55" i="1"/>
  <c r="B56" i="1"/>
  <c r="C48" i="1"/>
  <c r="D48" i="1"/>
  <c r="E48" i="1"/>
  <c r="G48" i="1"/>
  <c r="H48" i="1"/>
  <c r="I48" i="1"/>
  <c r="J48" i="1"/>
  <c r="L48" i="1"/>
  <c r="M48" i="1"/>
  <c r="N48" i="1"/>
  <c r="O48" i="1"/>
  <c r="C49" i="1"/>
  <c r="D49" i="1"/>
  <c r="E49" i="1"/>
  <c r="H49" i="1"/>
  <c r="I49" i="1"/>
  <c r="I54" i="1" s="1"/>
  <c r="I55" i="1" s="1"/>
  <c r="J49" i="1"/>
  <c r="J54" i="1" s="1"/>
  <c r="L49" i="1"/>
  <c r="M49" i="1"/>
  <c r="N49" i="1"/>
  <c r="O49" i="1"/>
  <c r="B48" i="1"/>
  <c r="O50" i="1"/>
  <c r="N50" i="1"/>
  <c r="M50" i="1"/>
  <c r="L50" i="1"/>
  <c r="J50" i="1"/>
  <c r="I50" i="1"/>
  <c r="H50" i="1"/>
  <c r="G50" i="1"/>
  <c r="E50" i="1"/>
  <c r="D50" i="1"/>
  <c r="C50" i="1"/>
  <c r="B50" i="1"/>
  <c r="B49" i="1"/>
  <c r="O54" i="1" l="1"/>
  <c r="O56" i="1" s="1"/>
  <c r="J55" i="1"/>
  <c r="E56" i="1"/>
  <c r="E55" i="1"/>
  <c r="H54" i="1"/>
  <c r="H55" i="1" s="1"/>
  <c r="G54" i="1"/>
  <c r="G55" i="1" s="1"/>
  <c r="C56" i="1"/>
  <c r="E54" i="1"/>
  <c r="N54" i="1"/>
  <c r="N56" i="1" s="1"/>
  <c r="D54" i="1"/>
  <c r="D55" i="1" s="1"/>
  <c r="J56" i="1"/>
  <c r="M54" i="1"/>
  <c r="M55" i="1" s="1"/>
  <c r="C54" i="1"/>
  <c r="C55" i="1" s="1"/>
  <c r="I56" i="1"/>
  <c r="L54" i="1"/>
  <c r="L56" i="1" s="1"/>
  <c r="B54" i="1"/>
  <c r="O55" i="1" l="1"/>
  <c r="G56" i="1"/>
  <c r="N55" i="1"/>
  <c r="M56" i="1"/>
  <c r="H56" i="1"/>
  <c r="D56" i="1"/>
  <c r="L55" i="1"/>
</calcChain>
</file>

<file path=xl/sharedStrings.xml><?xml version="1.0" encoding="utf-8"?>
<sst xmlns="http://schemas.openxmlformats.org/spreadsheetml/2006/main" count="32" uniqueCount="21">
  <si>
    <t>HABITS MEAN</t>
  </si>
  <si>
    <t>FLE MEAN</t>
  </si>
  <si>
    <t>FLCA MEAN</t>
  </si>
  <si>
    <t>SILL TOTAL MEAN</t>
  </si>
  <si>
    <t>I always feel that the other students sign better than I do.</t>
  </si>
  <si>
    <t>I feel confident when I sign in Auslan classes.</t>
  </si>
  <si>
    <t>mean</t>
  </si>
  <si>
    <t>sample SD</t>
  </si>
  <si>
    <t>count</t>
  </si>
  <si>
    <t>Z-score for 95% CI</t>
  </si>
  <si>
    <t>Margin of error</t>
  </si>
  <si>
    <t>95% CI:</t>
  </si>
  <si>
    <t>95% CI lower bound</t>
  </si>
  <si>
    <t>95% CI upper bound</t>
  </si>
  <si>
    <t>Continuers</t>
  </si>
  <si>
    <t>Quitters</t>
  </si>
  <si>
    <t xml:space="preserve">Quitters </t>
  </si>
  <si>
    <t>FLCA2 Continers</t>
  </si>
  <si>
    <t>FLCA5 Continuers</t>
  </si>
  <si>
    <t>FLCA2 Quitters</t>
  </si>
  <si>
    <t>FLCA5 Quitters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</si>
</sst>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737FE-4ED8-034F-8723-24DB951FB58E}">
  <dimension ref="A1:O57"/>
  <sheetViews>
    <sheetView tabSelected="1" workbookViewId="0">
      <selection activeCell="O2" sqref="O2"/>
    </sheetView>
  </sheetViews>
  <sheetFormatPr baseColWidth="10" defaultRowHeight="16" x14ac:dyDescent="0.2"/>
  <cols>
    <col min="1" max="1" width="17.5" bestFit="1" customWidth="1"/>
    <col min="12" max="12" width="16.83203125" customWidth="1"/>
    <col min="13" max="13" width="17.6640625" customWidth="1"/>
    <col min="14" max="14" width="15.1640625" customWidth="1"/>
    <col min="15" max="15" width="17.33203125" customWidth="1"/>
  </cols>
  <sheetData>
    <row r="1" spans="2:15" x14ac:dyDescent="0.2">
      <c r="B1" t="s">
        <v>0</v>
      </c>
      <c r="C1" t="s">
        <v>1</v>
      </c>
      <c r="D1" t="s">
        <v>2</v>
      </c>
      <c r="E1" t="s">
        <v>3</v>
      </c>
      <c r="G1" t="s">
        <v>0</v>
      </c>
      <c r="H1" t="s">
        <v>1</v>
      </c>
      <c r="I1" t="s">
        <v>2</v>
      </c>
      <c r="J1" t="s">
        <v>3</v>
      </c>
      <c r="L1" t="s">
        <v>4</v>
      </c>
      <c r="M1" t="s">
        <v>5</v>
      </c>
      <c r="N1" t="s">
        <v>4</v>
      </c>
      <c r="O1" t="s">
        <v>5</v>
      </c>
    </row>
    <row r="2" spans="2:15" x14ac:dyDescent="0.2">
      <c r="B2" t="s">
        <v>14</v>
      </c>
      <c r="C2" t="s">
        <v>14</v>
      </c>
      <c r="D2" t="s">
        <v>14</v>
      </c>
      <c r="E2" t="s">
        <v>14</v>
      </c>
      <c r="G2" t="s">
        <v>15</v>
      </c>
      <c r="H2" t="s">
        <v>16</v>
      </c>
      <c r="I2" t="s">
        <v>15</v>
      </c>
      <c r="J2" t="s">
        <v>15</v>
      </c>
      <c r="L2" t="s">
        <v>17</v>
      </c>
      <c r="M2" t="s">
        <v>18</v>
      </c>
      <c r="N2" t="s">
        <v>19</v>
      </c>
      <c r="O2" t="s">
        <v>20</v>
      </c>
    </row>
    <row r="3" spans="2:15" x14ac:dyDescent="0.2">
      <c r="B3">
        <v>1.9</v>
      </c>
      <c r="C3">
        <v>3.6</v>
      </c>
      <c r="D3">
        <v>3.4</v>
      </c>
      <c r="E3">
        <v>3</v>
      </c>
      <c r="G3">
        <v>2</v>
      </c>
      <c r="H3">
        <v>4.9000000000000004</v>
      </c>
      <c r="I3">
        <v>3</v>
      </c>
      <c r="J3">
        <v>3.5</v>
      </c>
      <c r="L3">
        <v>4</v>
      </c>
      <c r="M3">
        <v>4</v>
      </c>
      <c r="N3">
        <v>2</v>
      </c>
      <c r="O3">
        <v>4</v>
      </c>
    </row>
    <row r="4" spans="2:15" x14ac:dyDescent="0.2">
      <c r="B4">
        <v>1.9</v>
      </c>
      <c r="C4">
        <v>4.3</v>
      </c>
      <c r="D4">
        <v>3</v>
      </c>
      <c r="E4">
        <v>3</v>
      </c>
      <c r="G4">
        <v>2.2999999999999998</v>
      </c>
      <c r="H4">
        <v>4.4000000000000004</v>
      </c>
      <c r="I4">
        <v>3.1</v>
      </c>
      <c r="J4">
        <v>3.1</v>
      </c>
      <c r="L4">
        <v>5</v>
      </c>
      <c r="M4">
        <v>4</v>
      </c>
      <c r="N4">
        <v>4</v>
      </c>
      <c r="O4">
        <v>4</v>
      </c>
    </row>
    <row r="5" spans="2:15" x14ac:dyDescent="0.2">
      <c r="B5">
        <v>2.2999999999999998</v>
      </c>
      <c r="C5">
        <v>4.0999999999999996</v>
      </c>
      <c r="D5">
        <v>1.1000000000000001</v>
      </c>
      <c r="E5">
        <v>3.6</v>
      </c>
      <c r="G5">
        <v>2.2000000000000002</v>
      </c>
      <c r="H5">
        <v>4.7</v>
      </c>
      <c r="I5">
        <v>2.2999999999999998</v>
      </c>
      <c r="J5">
        <v>3.5</v>
      </c>
      <c r="L5">
        <v>1</v>
      </c>
      <c r="M5">
        <v>2</v>
      </c>
      <c r="N5">
        <v>2</v>
      </c>
      <c r="O5">
        <v>2</v>
      </c>
    </row>
    <row r="6" spans="2:15" x14ac:dyDescent="0.2">
      <c r="B6">
        <v>2.1</v>
      </c>
      <c r="C6">
        <v>4.4000000000000004</v>
      </c>
      <c r="D6">
        <v>1.5</v>
      </c>
      <c r="E6">
        <v>3.3</v>
      </c>
      <c r="G6">
        <v>1.9</v>
      </c>
      <c r="H6">
        <v>4.4000000000000004</v>
      </c>
      <c r="I6">
        <v>2.4</v>
      </c>
      <c r="J6">
        <v>3.3</v>
      </c>
      <c r="L6">
        <v>2</v>
      </c>
      <c r="M6">
        <v>2</v>
      </c>
      <c r="N6">
        <v>1</v>
      </c>
      <c r="O6">
        <v>2</v>
      </c>
    </row>
    <row r="7" spans="2:15" x14ac:dyDescent="0.2">
      <c r="B7">
        <v>1.9</v>
      </c>
      <c r="C7">
        <v>3.8</v>
      </c>
      <c r="D7">
        <v>4.3</v>
      </c>
      <c r="E7">
        <v>3.1</v>
      </c>
      <c r="G7">
        <v>2.2000000000000002</v>
      </c>
      <c r="H7">
        <v>3.7</v>
      </c>
      <c r="I7">
        <v>3.4</v>
      </c>
      <c r="J7">
        <v>2.7</v>
      </c>
      <c r="L7">
        <v>5</v>
      </c>
      <c r="M7">
        <v>5</v>
      </c>
      <c r="N7">
        <v>5</v>
      </c>
      <c r="O7">
        <v>4</v>
      </c>
    </row>
    <row r="8" spans="2:15" x14ac:dyDescent="0.2">
      <c r="B8">
        <v>1.5</v>
      </c>
      <c r="C8">
        <v>4.5</v>
      </c>
      <c r="D8">
        <v>2.6</v>
      </c>
      <c r="E8">
        <v>2.8</v>
      </c>
      <c r="G8">
        <v>2.2000000000000002</v>
      </c>
      <c r="H8">
        <v>4</v>
      </c>
      <c r="I8">
        <v>2.9</v>
      </c>
      <c r="J8">
        <v>3.6</v>
      </c>
      <c r="L8">
        <v>3</v>
      </c>
      <c r="M8">
        <v>2</v>
      </c>
      <c r="N8">
        <v>3</v>
      </c>
      <c r="O8">
        <v>3</v>
      </c>
    </row>
    <row r="9" spans="2:15" x14ac:dyDescent="0.2">
      <c r="B9">
        <v>2.1</v>
      </c>
      <c r="C9">
        <v>4.4000000000000004</v>
      </c>
      <c r="D9">
        <v>3</v>
      </c>
      <c r="E9">
        <v>3.6</v>
      </c>
      <c r="G9">
        <v>2.1</v>
      </c>
      <c r="H9">
        <v>4</v>
      </c>
      <c r="I9">
        <v>2.4</v>
      </c>
      <c r="J9">
        <v>3.2</v>
      </c>
      <c r="L9">
        <v>4</v>
      </c>
      <c r="M9">
        <v>4</v>
      </c>
      <c r="N9">
        <v>1</v>
      </c>
      <c r="O9">
        <v>3</v>
      </c>
    </row>
    <row r="10" spans="2:15" x14ac:dyDescent="0.2">
      <c r="B10">
        <v>2.7</v>
      </c>
      <c r="C10">
        <v>3.9</v>
      </c>
      <c r="D10">
        <v>2.2999999999999998</v>
      </c>
      <c r="E10">
        <v>3.3</v>
      </c>
      <c r="G10">
        <v>2.1</v>
      </c>
      <c r="H10">
        <v>4.3</v>
      </c>
      <c r="I10">
        <v>1.1000000000000001</v>
      </c>
      <c r="J10">
        <v>3.4</v>
      </c>
      <c r="L10">
        <v>2</v>
      </c>
      <c r="M10">
        <v>2</v>
      </c>
      <c r="N10">
        <v>2</v>
      </c>
      <c r="O10">
        <v>1</v>
      </c>
    </row>
    <row r="11" spans="2:15" x14ac:dyDescent="0.2">
      <c r="B11">
        <v>1.7</v>
      </c>
      <c r="C11">
        <v>4.4000000000000004</v>
      </c>
      <c r="D11">
        <v>1.9</v>
      </c>
      <c r="E11">
        <v>2.4</v>
      </c>
      <c r="G11">
        <v>2.4</v>
      </c>
      <c r="H11">
        <v>4.4000000000000004</v>
      </c>
      <c r="I11">
        <v>2.9</v>
      </c>
      <c r="J11">
        <v>3</v>
      </c>
      <c r="L11">
        <v>5</v>
      </c>
      <c r="M11">
        <v>3</v>
      </c>
      <c r="N11">
        <v>5</v>
      </c>
      <c r="O11">
        <v>2</v>
      </c>
    </row>
    <row r="12" spans="2:15" x14ac:dyDescent="0.2">
      <c r="B12">
        <v>1.9</v>
      </c>
      <c r="C12">
        <v>4</v>
      </c>
      <c r="D12">
        <v>3.6</v>
      </c>
      <c r="E12">
        <v>2.4</v>
      </c>
      <c r="G12">
        <v>2</v>
      </c>
      <c r="H12">
        <v>4.9000000000000004</v>
      </c>
      <c r="I12">
        <v>1.4</v>
      </c>
      <c r="J12">
        <v>3.8</v>
      </c>
      <c r="L12">
        <v>3</v>
      </c>
      <c r="M12">
        <v>4</v>
      </c>
      <c r="N12">
        <v>1</v>
      </c>
      <c r="O12">
        <v>1</v>
      </c>
    </row>
    <row r="13" spans="2:15" x14ac:dyDescent="0.2">
      <c r="B13">
        <v>1.8</v>
      </c>
      <c r="C13">
        <v>4.0999999999999996</v>
      </c>
      <c r="D13">
        <v>2.6</v>
      </c>
      <c r="E13">
        <v>3.2</v>
      </c>
      <c r="G13">
        <v>2.1</v>
      </c>
      <c r="H13">
        <v>4.5</v>
      </c>
      <c r="I13">
        <v>3.4</v>
      </c>
      <c r="J13">
        <v>4.3</v>
      </c>
      <c r="L13">
        <v>4</v>
      </c>
      <c r="M13">
        <v>2</v>
      </c>
      <c r="N13">
        <v>5</v>
      </c>
      <c r="O13">
        <v>3</v>
      </c>
    </row>
    <row r="14" spans="2:15" x14ac:dyDescent="0.2">
      <c r="B14">
        <v>2.2999999999999998</v>
      </c>
      <c r="C14">
        <v>4.4000000000000004</v>
      </c>
      <c r="D14">
        <v>2.1</v>
      </c>
      <c r="E14">
        <v>3.6</v>
      </c>
      <c r="G14">
        <v>2.7</v>
      </c>
      <c r="H14">
        <v>4.5999999999999996</v>
      </c>
      <c r="I14">
        <v>2.8</v>
      </c>
      <c r="J14">
        <v>3.4</v>
      </c>
      <c r="L14">
        <v>4</v>
      </c>
      <c r="M14">
        <v>3</v>
      </c>
      <c r="N14">
        <v>2</v>
      </c>
      <c r="O14">
        <v>2</v>
      </c>
    </row>
    <row r="15" spans="2:15" x14ac:dyDescent="0.2">
      <c r="B15">
        <v>2.2999999999999998</v>
      </c>
      <c r="C15">
        <v>4.5999999999999996</v>
      </c>
      <c r="D15">
        <v>1.5</v>
      </c>
      <c r="E15">
        <v>3.6</v>
      </c>
      <c r="G15">
        <v>2.2000000000000002</v>
      </c>
      <c r="H15">
        <v>4.5999999999999996</v>
      </c>
      <c r="I15">
        <v>1.4</v>
      </c>
      <c r="J15">
        <v>3.5</v>
      </c>
      <c r="L15">
        <v>2</v>
      </c>
      <c r="M15">
        <v>1</v>
      </c>
      <c r="N15">
        <v>1</v>
      </c>
      <c r="O15">
        <v>2</v>
      </c>
    </row>
    <row r="16" spans="2:15" x14ac:dyDescent="0.2">
      <c r="B16">
        <v>1.7</v>
      </c>
      <c r="C16">
        <v>3.9</v>
      </c>
      <c r="D16">
        <v>3.5</v>
      </c>
      <c r="E16">
        <v>3.8</v>
      </c>
      <c r="G16">
        <v>3.4</v>
      </c>
      <c r="H16">
        <v>5</v>
      </c>
      <c r="I16">
        <v>2.6</v>
      </c>
      <c r="J16">
        <v>4.0999999999999996</v>
      </c>
      <c r="L16">
        <v>5</v>
      </c>
      <c r="M16">
        <v>3</v>
      </c>
      <c r="N16">
        <v>3</v>
      </c>
      <c r="O16">
        <v>1</v>
      </c>
    </row>
    <row r="17" spans="2:15" x14ac:dyDescent="0.2">
      <c r="B17">
        <v>1.7</v>
      </c>
      <c r="C17">
        <v>4.4000000000000004</v>
      </c>
      <c r="D17">
        <v>1.8</v>
      </c>
      <c r="E17">
        <v>3.3</v>
      </c>
      <c r="G17">
        <v>2.2000000000000002</v>
      </c>
      <c r="H17">
        <v>4.8</v>
      </c>
      <c r="I17">
        <v>3.1</v>
      </c>
      <c r="J17">
        <v>3.9</v>
      </c>
      <c r="L17">
        <v>2</v>
      </c>
      <c r="M17">
        <v>2</v>
      </c>
      <c r="N17">
        <v>4</v>
      </c>
      <c r="O17">
        <v>2</v>
      </c>
    </row>
    <row r="18" spans="2:15" x14ac:dyDescent="0.2">
      <c r="B18">
        <v>2</v>
      </c>
      <c r="C18">
        <v>3.4</v>
      </c>
      <c r="D18">
        <v>4.4000000000000004</v>
      </c>
      <c r="E18">
        <v>3</v>
      </c>
      <c r="G18">
        <v>1.9</v>
      </c>
      <c r="H18">
        <v>4.2</v>
      </c>
      <c r="I18">
        <v>2.4</v>
      </c>
      <c r="J18">
        <v>4</v>
      </c>
      <c r="L18">
        <v>5</v>
      </c>
      <c r="M18">
        <v>5</v>
      </c>
      <c r="N18">
        <v>2</v>
      </c>
      <c r="O18">
        <v>3</v>
      </c>
    </row>
    <row r="19" spans="2:15" x14ac:dyDescent="0.2">
      <c r="B19">
        <v>1.8</v>
      </c>
      <c r="C19">
        <v>4.7</v>
      </c>
      <c r="D19">
        <v>2.4</v>
      </c>
      <c r="E19">
        <v>2.9</v>
      </c>
      <c r="G19">
        <v>2.7</v>
      </c>
      <c r="H19">
        <v>4.7</v>
      </c>
      <c r="I19">
        <v>3.8</v>
      </c>
      <c r="J19">
        <v>4.4000000000000004</v>
      </c>
      <c r="L19">
        <v>2</v>
      </c>
      <c r="M19">
        <v>2</v>
      </c>
      <c r="N19">
        <v>3</v>
      </c>
      <c r="O19">
        <v>3</v>
      </c>
    </row>
    <row r="20" spans="2:15" x14ac:dyDescent="0.2">
      <c r="B20">
        <v>2</v>
      </c>
      <c r="C20">
        <v>4.3</v>
      </c>
      <c r="D20">
        <v>1.6</v>
      </c>
      <c r="E20">
        <v>3.3</v>
      </c>
      <c r="G20">
        <v>2.6</v>
      </c>
      <c r="H20">
        <v>5</v>
      </c>
      <c r="I20">
        <v>1.3</v>
      </c>
      <c r="J20">
        <v>2.7</v>
      </c>
      <c r="L20">
        <v>2</v>
      </c>
      <c r="M20">
        <v>1</v>
      </c>
      <c r="N20">
        <v>1</v>
      </c>
      <c r="O20">
        <v>1</v>
      </c>
    </row>
    <row r="21" spans="2:15" x14ac:dyDescent="0.2">
      <c r="B21">
        <v>1.8</v>
      </c>
      <c r="C21">
        <v>3.8</v>
      </c>
      <c r="D21">
        <v>2.5</v>
      </c>
      <c r="E21">
        <v>3.4</v>
      </c>
      <c r="G21">
        <v>2</v>
      </c>
      <c r="H21">
        <v>4.7</v>
      </c>
      <c r="I21">
        <v>2.5</v>
      </c>
      <c r="J21">
        <v>3.7</v>
      </c>
      <c r="L21">
        <v>4</v>
      </c>
      <c r="M21">
        <v>3</v>
      </c>
      <c r="N21">
        <v>3</v>
      </c>
      <c r="O21">
        <v>2</v>
      </c>
    </row>
    <row r="22" spans="2:15" x14ac:dyDescent="0.2">
      <c r="B22">
        <v>3</v>
      </c>
      <c r="C22">
        <v>4.9000000000000004</v>
      </c>
      <c r="D22">
        <v>1</v>
      </c>
      <c r="E22">
        <v>4.2</v>
      </c>
      <c r="G22">
        <v>2.1</v>
      </c>
      <c r="H22">
        <v>4.2</v>
      </c>
      <c r="I22">
        <v>4.4000000000000004</v>
      </c>
      <c r="J22">
        <v>3.5</v>
      </c>
      <c r="L22">
        <v>1</v>
      </c>
      <c r="M22">
        <v>1</v>
      </c>
      <c r="N22">
        <v>5</v>
      </c>
      <c r="O22">
        <v>3</v>
      </c>
    </row>
    <row r="23" spans="2:15" x14ac:dyDescent="0.2">
      <c r="B23">
        <v>2.2000000000000002</v>
      </c>
      <c r="C23">
        <v>3.4</v>
      </c>
      <c r="D23">
        <v>2.8</v>
      </c>
      <c r="E23">
        <v>3.3</v>
      </c>
      <c r="G23">
        <v>2.1</v>
      </c>
      <c r="H23">
        <v>4.4000000000000004</v>
      </c>
      <c r="I23">
        <v>2.2999999999999998</v>
      </c>
      <c r="J23">
        <v>3.1</v>
      </c>
      <c r="L23">
        <v>2</v>
      </c>
      <c r="M23">
        <v>3</v>
      </c>
      <c r="N23">
        <v>3</v>
      </c>
      <c r="O23">
        <v>2</v>
      </c>
    </row>
    <row r="24" spans="2:15" x14ac:dyDescent="0.2">
      <c r="B24">
        <v>1.6</v>
      </c>
      <c r="C24">
        <v>4.5</v>
      </c>
      <c r="D24">
        <v>1.9</v>
      </c>
      <c r="E24">
        <v>2.8</v>
      </c>
      <c r="G24">
        <v>3.1</v>
      </c>
      <c r="H24">
        <v>4.5999999999999996</v>
      </c>
      <c r="I24">
        <v>2</v>
      </c>
      <c r="J24">
        <v>4.0999999999999996</v>
      </c>
      <c r="L24">
        <v>3</v>
      </c>
      <c r="M24">
        <v>3</v>
      </c>
      <c r="N24">
        <v>2</v>
      </c>
      <c r="O24">
        <v>1</v>
      </c>
    </row>
    <row r="25" spans="2:15" x14ac:dyDescent="0.2">
      <c r="B25">
        <v>1.7</v>
      </c>
      <c r="C25">
        <v>4.4000000000000004</v>
      </c>
      <c r="D25">
        <v>3.4</v>
      </c>
      <c r="E25">
        <v>4</v>
      </c>
      <c r="G25">
        <v>2.6</v>
      </c>
      <c r="H25">
        <v>4</v>
      </c>
      <c r="I25">
        <v>2</v>
      </c>
      <c r="J25">
        <v>4.2</v>
      </c>
      <c r="L25">
        <v>5</v>
      </c>
      <c r="M25">
        <v>3</v>
      </c>
      <c r="N25">
        <v>2</v>
      </c>
      <c r="O25">
        <v>2</v>
      </c>
    </row>
    <row r="26" spans="2:15" x14ac:dyDescent="0.2">
      <c r="B26">
        <v>2.4</v>
      </c>
      <c r="C26">
        <v>4</v>
      </c>
      <c r="D26">
        <v>4.5</v>
      </c>
      <c r="E26">
        <v>3.8</v>
      </c>
      <c r="G26">
        <v>1.8</v>
      </c>
      <c r="H26">
        <v>4.4000000000000004</v>
      </c>
      <c r="I26">
        <v>3.4</v>
      </c>
      <c r="J26">
        <v>2.9</v>
      </c>
      <c r="L26">
        <v>5</v>
      </c>
      <c r="M26">
        <v>4</v>
      </c>
      <c r="N26">
        <v>5</v>
      </c>
      <c r="O26">
        <v>4</v>
      </c>
    </row>
    <row r="27" spans="2:15" x14ac:dyDescent="0.2">
      <c r="B27">
        <v>2.2999999999999998</v>
      </c>
      <c r="C27">
        <v>4.0999999999999996</v>
      </c>
      <c r="D27">
        <v>1.4</v>
      </c>
      <c r="E27">
        <v>3.6</v>
      </c>
      <c r="G27">
        <v>2.2999999999999998</v>
      </c>
      <c r="H27">
        <v>4.5</v>
      </c>
      <c r="I27">
        <v>1.9</v>
      </c>
      <c r="J27">
        <v>3.3</v>
      </c>
      <c r="L27">
        <v>2</v>
      </c>
      <c r="M27">
        <v>2</v>
      </c>
      <c r="N27">
        <v>2</v>
      </c>
      <c r="O27">
        <v>2</v>
      </c>
    </row>
    <row r="28" spans="2:15" x14ac:dyDescent="0.2">
      <c r="B28">
        <v>2.4</v>
      </c>
      <c r="C28">
        <v>3.6</v>
      </c>
      <c r="D28">
        <v>2.2999999999999998</v>
      </c>
      <c r="E28">
        <v>3.1</v>
      </c>
      <c r="G28">
        <v>2.7</v>
      </c>
      <c r="H28">
        <v>4.3</v>
      </c>
      <c r="I28">
        <v>1.9</v>
      </c>
      <c r="J28">
        <v>3.7</v>
      </c>
      <c r="L28">
        <v>3</v>
      </c>
      <c r="M28">
        <v>3</v>
      </c>
      <c r="N28">
        <v>2</v>
      </c>
      <c r="O28">
        <v>2</v>
      </c>
    </row>
    <row r="29" spans="2:15" x14ac:dyDescent="0.2">
      <c r="B29">
        <v>2.1</v>
      </c>
      <c r="C29">
        <v>4.4000000000000004</v>
      </c>
      <c r="D29">
        <v>3</v>
      </c>
      <c r="E29">
        <v>3.3</v>
      </c>
      <c r="G29">
        <v>2.7</v>
      </c>
      <c r="H29">
        <v>4.7</v>
      </c>
      <c r="I29">
        <v>1.8</v>
      </c>
      <c r="J29">
        <v>4</v>
      </c>
      <c r="L29">
        <v>5</v>
      </c>
      <c r="M29">
        <v>4</v>
      </c>
      <c r="N29">
        <v>2</v>
      </c>
      <c r="O29">
        <v>2</v>
      </c>
    </row>
    <row r="30" spans="2:15" x14ac:dyDescent="0.2">
      <c r="B30">
        <v>2</v>
      </c>
      <c r="C30">
        <v>4.3</v>
      </c>
      <c r="D30">
        <v>3.6</v>
      </c>
      <c r="E30">
        <v>3.3</v>
      </c>
      <c r="L30">
        <v>4</v>
      </c>
      <c r="M30">
        <v>3</v>
      </c>
    </row>
    <row r="31" spans="2:15" x14ac:dyDescent="0.2">
      <c r="B31">
        <v>1.9</v>
      </c>
      <c r="C31">
        <v>4.5</v>
      </c>
      <c r="D31">
        <v>5</v>
      </c>
      <c r="E31">
        <v>3.5</v>
      </c>
      <c r="L31">
        <v>5</v>
      </c>
      <c r="M31">
        <v>5</v>
      </c>
    </row>
    <row r="32" spans="2:15" x14ac:dyDescent="0.2">
      <c r="B32">
        <v>1.9</v>
      </c>
      <c r="C32">
        <v>4</v>
      </c>
      <c r="D32">
        <v>2.5</v>
      </c>
      <c r="E32">
        <v>3.3</v>
      </c>
      <c r="L32">
        <v>2</v>
      </c>
      <c r="M32">
        <v>3</v>
      </c>
    </row>
    <row r="33" spans="1:15" x14ac:dyDescent="0.2">
      <c r="B33">
        <v>2</v>
      </c>
      <c r="C33">
        <v>3.7</v>
      </c>
      <c r="D33">
        <v>3.5</v>
      </c>
      <c r="E33">
        <v>3.4</v>
      </c>
      <c r="L33">
        <v>5</v>
      </c>
      <c r="M33">
        <v>4</v>
      </c>
    </row>
    <row r="34" spans="1:15" x14ac:dyDescent="0.2">
      <c r="B34">
        <v>2</v>
      </c>
      <c r="C34">
        <v>4</v>
      </c>
      <c r="D34">
        <v>2.2999999999999998</v>
      </c>
      <c r="E34">
        <v>3.9</v>
      </c>
      <c r="L34">
        <v>4</v>
      </c>
      <c r="M34">
        <v>2</v>
      </c>
    </row>
    <row r="35" spans="1:15" x14ac:dyDescent="0.2">
      <c r="B35">
        <v>2.5</v>
      </c>
      <c r="C35">
        <v>4.2</v>
      </c>
      <c r="D35">
        <v>2.8</v>
      </c>
      <c r="E35">
        <v>3.6</v>
      </c>
      <c r="L35">
        <v>4</v>
      </c>
      <c r="M35">
        <v>4</v>
      </c>
    </row>
    <row r="36" spans="1:15" x14ac:dyDescent="0.2">
      <c r="B36">
        <v>2.1</v>
      </c>
      <c r="C36">
        <v>4.7</v>
      </c>
      <c r="D36">
        <v>2.2999999999999998</v>
      </c>
      <c r="E36">
        <v>3.7</v>
      </c>
      <c r="L36">
        <v>5</v>
      </c>
      <c r="M36">
        <v>2</v>
      </c>
    </row>
    <row r="37" spans="1:15" x14ac:dyDescent="0.2">
      <c r="B37">
        <v>2.2000000000000002</v>
      </c>
      <c r="C37">
        <v>4.4000000000000004</v>
      </c>
      <c r="D37">
        <v>2</v>
      </c>
      <c r="E37">
        <v>3.5</v>
      </c>
      <c r="L37">
        <v>3</v>
      </c>
      <c r="M37">
        <v>2</v>
      </c>
    </row>
    <row r="38" spans="1:15" x14ac:dyDescent="0.2">
      <c r="B38">
        <v>2.5</v>
      </c>
      <c r="C38">
        <v>3.3</v>
      </c>
      <c r="D38">
        <v>3.3</v>
      </c>
      <c r="E38">
        <v>3.4</v>
      </c>
      <c r="L38">
        <v>5</v>
      </c>
      <c r="M38">
        <v>4</v>
      </c>
    </row>
    <row r="39" spans="1:15" x14ac:dyDescent="0.2">
      <c r="B39">
        <v>3</v>
      </c>
      <c r="C39">
        <v>5</v>
      </c>
      <c r="D39">
        <v>3.6</v>
      </c>
      <c r="E39">
        <v>4.5</v>
      </c>
      <c r="L39">
        <v>4</v>
      </c>
      <c r="M39">
        <v>2</v>
      </c>
    </row>
    <row r="40" spans="1:15" x14ac:dyDescent="0.2">
      <c r="B40">
        <v>2</v>
      </c>
      <c r="C40">
        <v>4.7</v>
      </c>
      <c r="D40">
        <v>1.8</v>
      </c>
      <c r="E40">
        <v>3.7</v>
      </c>
      <c r="L40">
        <v>2</v>
      </c>
      <c r="M40">
        <v>1</v>
      </c>
    </row>
    <row r="41" spans="1:15" x14ac:dyDescent="0.2">
      <c r="B41">
        <v>2</v>
      </c>
      <c r="C41">
        <v>4.3</v>
      </c>
      <c r="D41">
        <v>3.1</v>
      </c>
      <c r="E41">
        <v>3.7</v>
      </c>
      <c r="L41">
        <v>3</v>
      </c>
      <c r="M41">
        <v>3</v>
      </c>
    </row>
    <row r="42" spans="1:15" x14ac:dyDescent="0.2">
      <c r="B42">
        <v>2</v>
      </c>
      <c r="C42">
        <v>4</v>
      </c>
      <c r="D42">
        <v>2.9</v>
      </c>
      <c r="E42">
        <v>3</v>
      </c>
      <c r="L42">
        <v>3</v>
      </c>
      <c r="M42">
        <v>4</v>
      </c>
    </row>
    <row r="43" spans="1:15" x14ac:dyDescent="0.2">
      <c r="B43">
        <v>2.5</v>
      </c>
      <c r="C43">
        <v>4.8</v>
      </c>
      <c r="D43">
        <v>3.3</v>
      </c>
      <c r="E43">
        <v>4.0999999999999996</v>
      </c>
      <c r="L43">
        <v>4</v>
      </c>
      <c r="M43">
        <v>4</v>
      </c>
    </row>
    <row r="44" spans="1:15" x14ac:dyDescent="0.2">
      <c r="B44">
        <v>2.5</v>
      </c>
      <c r="C44">
        <v>3.7</v>
      </c>
      <c r="D44">
        <v>2.4</v>
      </c>
      <c r="E44">
        <v>3.3</v>
      </c>
      <c r="L44">
        <v>3</v>
      </c>
      <c r="M44">
        <v>2</v>
      </c>
    </row>
    <row r="45" spans="1:15" x14ac:dyDescent="0.2">
      <c r="B45">
        <v>2.1</v>
      </c>
      <c r="C45">
        <v>4.5</v>
      </c>
      <c r="D45">
        <v>3.3</v>
      </c>
      <c r="E45">
        <v>3.9</v>
      </c>
      <c r="L45">
        <v>4</v>
      </c>
      <c r="M45">
        <v>3</v>
      </c>
    </row>
    <row r="48" spans="1:15" x14ac:dyDescent="0.2">
      <c r="A48" t="s">
        <v>6</v>
      </c>
      <c r="B48" s="1">
        <f>AVERAGE(B$3:B$47)</f>
        <v>2.0999999999999996</v>
      </c>
      <c r="C48" s="1">
        <f t="shared" ref="C48:O48" si="0">AVERAGE(C$3:C$47)</f>
        <v>4.1953488372093029</v>
      </c>
      <c r="D48" s="1">
        <f t="shared" si="0"/>
        <v>2.7232558139534877</v>
      </c>
      <c r="E48" s="1">
        <f t="shared" si="0"/>
        <v>3.4069767441860459</v>
      </c>
      <c r="F48" s="1"/>
      <c r="G48" s="1">
        <f t="shared" si="0"/>
        <v>2.3185185185185189</v>
      </c>
      <c r="H48" s="1">
        <f t="shared" si="0"/>
        <v>4.4777777777777787</v>
      </c>
      <c r="I48" s="1">
        <f t="shared" si="0"/>
        <v>2.5148148148148146</v>
      </c>
      <c r="J48" s="1">
        <f t="shared" si="0"/>
        <v>3.5518518518518514</v>
      </c>
      <c r="K48" s="1"/>
      <c r="L48" s="1">
        <f t="shared" si="0"/>
        <v>3.4883720930232558</v>
      </c>
      <c r="M48" s="1">
        <f t="shared" si="0"/>
        <v>2.9069767441860463</v>
      </c>
      <c r="N48" s="1">
        <f t="shared" si="0"/>
        <v>2.7037037037037037</v>
      </c>
      <c r="O48" s="1">
        <f t="shared" si="0"/>
        <v>2.3333333333333335</v>
      </c>
    </row>
    <row r="49" spans="1:15" x14ac:dyDescent="0.2">
      <c r="A49" t="s">
        <v>7</v>
      </c>
      <c r="B49" s="1">
        <f>_xlfn.STDEV.S(B$3:B$47)</f>
        <v>0.33876526498728776</v>
      </c>
      <c r="C49" s="1">
        <f t="shared" ref="C49:O49" si="1">_xlfn.STDEV.S(C$3:C$47)</f>
        <v>0.41286080230744737</v>
      </c>
      <c r="D49" s="1">
        <f t="shared" si="1"/>
        <v>0.92732005295914977</v>
      </c>
      <c r="E49" s="1">
        <f t="shared" si="1"/>
        <v>0.43555949177450104</v>
      </c>
      <c r="F49" s="1"/>
      <c r="G49" s="1">
        <f>_xlfn.STDEV.S(G$3:G$29)</f>
        <v>0.38032075231818807</v>
      </c>
      <c r="H49" s="1">
        <f t="shared" si="1"/>
        <v>0.32738278387766084</v>
      </c>
      <c r="I49" s="1">
        <f t="shared" si="1"/>
        <v>0.80273748161367608</v>
      </c>
      <c r="J49" s="1">
        <f t="shared" si="1"/>
        <v>0.47342481359879995</v>
      </c>
      <c r="K49" s="1"/>
      <c r="L49" s="1">
        <f t="shared" si="1"/>
        <v>1.2606138531769766</v>
      </c>
      <c r="M49" s="1">
        <f t="shared" si="1"/>
        <v>1.1087091054008134</v>
      </c>
      <c r="N49" s="1">
        <f t="shared" si="1"/>
        <v>1.3816048309237734</v>
      </c>
      <c r="O49" s="1">
        <f t="shared" si="1"/>
        <v>0.96076892283052284</v>
      </c>
    </row>
    <row r="50" spans="1:15" x14ac:dyDescent="0.2">
      <c r="A50" t="s">
        <v>8</v>
      </c>
      <c r="B50">
        <f>COUNT(B$3:B$47)</f>
        <v>43</v>
      </c>
      <c r="C50">
        <f t="shared" ref="C50:J50" si="2">COUNT(C$3:C$47)</f>
        <v>43</v>
      </c>
      <c r="D50">
        <f t="shared" si="2"/>
        <v>43</v>
      </c>
      <c r="E50">
        <f t="shared" si="2"/>
        <v>43</v>
      </c>
      <c r="G50">
        <f t="shared" si="2"/>
        <v>27</v>
      </c>
      <c r="H50">
        <f t="shared" si="2"/>
        <v>27</v>
      </c>
      <c r="I50">
        <f t="shared" si="2"/>
        <v>27</v>
      </c>
      <c r="J50">
        <f t="shared" si="2"/>
        <v>27</v>
      </c>
      <c r="L50">
        <f>COUNT(L$2:L$46)</f>
        <v>43</v>
      </c>
      <c r="M50">
        <f>COUNT(M$2:M$46)</f>
        <v>43</v>
      </c>
      <c r="N50">
        <f>COUNT(N$2:N$46)</f>
        <v>27</v>
      </c>
      <c r="O50">
        <f>COUNT(O$2:O$46)</f>
        <v>27</v>
      </c>
    </row>
    <row r="52" spans="1:15" x14ac:dyDescent="0.2">
      <c r="A52" s="4" t="s">
        <v>11</v>
      </c>
    </row>
    <row r="53" spans="1:15" x14ac:dyDescent="0.2">
      <c r="A53" t="s">
        <v>9</v>
      </c>
      <c r="B53">
        <v>1.96</v>
      </c>
      <c r="C53">
        <v>1.96</v>
      </c>
      <c r="D53">
        <v>1.96</v>
      </c>
      <c r="E53">
        <v>1.96</v>
      </c>
      <c r="G53">
        <v>1.96</v>
      </c>
      <c r="H53">
        <v>1.96</v>
      </c>
      <c r="I53">
        <v>1.96</v>
      </c>
      <c r="J53">
        <v>1.96</v>
      </c>
      <c r="L53">
        <v>1.96</v>
      </c>
      <c r="M53">
        <v>1.96</v>
      </c>
      <c r="N53">
        <v>1.96</v>
      </c>
      <c r="O53">
        <v>1.96</v>
      </c>
    </row>
    <row r="54" spans="1:15" x14ac:dyDescent="0.2">
      <c r="A54" t="s">
        <v>10</v>
      </c>
      <c r="B54" s="1">
        <f>B53*(B$49/SQRT(B$50))</f>
        <v>0.10125598843425843</v>
      </c>
      <c r="C54" s="1">
        <f t="shared" ref="C54:O54" si="3">C53*(C$49/SQRT(C$50))</f>
        <v>0.12340293691258539</v>
      </c>
      <c r="D54" s="1">
        <f t="shared" si="3"/>
        <v>0.27717336534137016</v>
      </c>
      <c r="E54" s="1">
        <f t="shared" si="3"/>
        <v>0.13018751158919831</v>
      </c>
      <c r="F54" s="1"/>
      <c r="G54" s="1">
        <f t="shared" si="3"/>
        <v>0.14345781530314713</v>
      </c>
      <c r="H54" s="1">
        <f t="shared" si="3"/>
        <v>0.12348949842121348</v>
      </c>
      <c r="I54" s="1">
        <f t="shared" si="3"/>
        <v>0.3027943247175286</v>
      </c>
      <c r="J54" s="1">
        <f t="shared" si="3"/>
        <v>0.17857686980057949</v>
      </c>
      <c r="K54" s="1"/>
      <c r="L54" s="1">
        <f t="shared" si="3"/>
        <v>0.37679394828789126</v>
      </c>
      <c r="M54" s="1">
        <f t="shared" si="3"/>
        <v>0.3313900448371957</v>
      </c>
      <c r="N54" s="1">
        <f t="shared" si="3"/>
        <v>0.52114434841771828</v>
      </c>
      <c r="O54" s="1">
        <f t="shared" si="3"/>
        <v>0.36240412820048301</v>
      </c>
    </row>
    <row r="55" spans="1:15" x14ac:dyDescent="0.2">
      <c r="A55" s="2" t="s">
        <v>12</v>
      </c>
      <c r="B55" s="3">
        <f>B$48-B54</f>
        <v>1.9987440115657411</v>
      </c>
      <c r="C55" s="3">
        <f t="shared" ref="C55:O55" si="4">C$48-C54</f>
        <v>4.0719459002967175</v>
      </c>
      <c r="D55" s="3">
        <f t="shared" si="4"/>
        <v>2.4460824486121178</v>
      </c>
      <c r="E55" s="3">
        <f t="shared" si="4"/>
        <v>3.2767892325968475</v>
      </c>
      <c r="F55" s="3"/>
      <c r="G55" s="3">
        <f t="shared" si="4"/>
        <v>2.1750607032153719</v>
      </c>
      <c r="H55" s="3">
        <f t="shared" si="4"/>
        <v>4.3542882793565649</v>
      </c>
      <c r="I55" s="3">
        <f t="shared" si="4"/>
        <v>2.2120204900972862</v>
      </c>
      <c r="J55" s="3">
        <f t="shared" si="4"/>
        <v>3.3732749820512717</v>
      </c>
      <c r="K55" s="3"/>
      <c r="L55" s="3">
        <f t="shared" si="4"/>
        <v>3.1115781447353648</v>
      </c>
      <c r="M55" s="3">
        <f t="shared" si="4"/>
        <v>2.5755866993488508</v>
      </c>
      <c r="N55" s="3">
        <f t="shared" si="4"/>
        <v>2.1825593552859854</v>
      </c>
      <c r="O55" s="3">
        <f t="shared" si="4"/>
        <v>1.9709292051328504</v>
      </c>
    </row>
    <row r="56" spans="1:15" x14ac:dyDescent="0.2">
      <c r="A56" s="2" t="s">
        <v>13</v>
      </c>
      <c r="B56" s="3">
        <f>B$48+B54</f>
        <v>2.2012559884342582</v>
      </c>
      <c r="C56" s="3">
        <f t="shared" ref="C56:N56" si="5">C$48+C54</f>
        <v>4.3187517741218882</v>
      </c>
      <c r="D56" s="3">
        <f t="shared" si="5"/>
        <v>3.0004291792948576</v>
      </c>
      <c r="E56" s="3">
        <f t="shared" si="5"/>
        <v>3.5371642557752443</v>
      </c>
      <c r="F56" s="3"/>
      <c r="G56" s="3">
        <f t="shared" si="5"/>
        <v>2.4619763338216658</v>
      </c>
      <c r="H56" s="3">
        <f t="shared" si="5"/>
        <v>4.6012672761989926</v>
      </c>
      <c r="I56" s="3">
        <f t="shared" si="5"/>
        <v>2.817609139532343</v>
      </c>
      <c r="J56" s="3">
        <f t="shared" si="5"/>
        <v>3.730428721652431</v>
      </c>
      <c r="K56" s="3"/>
      <c r="L56" s="3">
        <f t="shared" si="5"/>
        <v>3.8651660413111468</v>
      </c>
      <c r="M56" s="3">
        <f t="shared" si="5"/>
        <v>3.2383667890232419</v>
      </c>
      <c r="N56" s="3">
        <f t="shared" si="5"/>
        <v>3.224848052121422</v>
      </c>
      <c r="O56" s="3">
        <f t="shared" ref="O56" si="6">O$48+O54</f>
        <v>2.6957374615338163</v>
      </c>
    </row>
    <row r="57" spans="1:15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2024-11-06T12:42:03Z</dcterms:created>
  <dcterms:modified xsi:type="dcterms:W3CDTF">2024-11-19T19:49:25Z</dcterms:modified>
</cp:coreProperties>
</file>