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3D0EB23F-416F-45E6-B758-678D6229143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Body weight" sheetId="1" r:id="rId1"/>
  </sheets>
  <definedNames>
    <definedName name="_xlnm._FilterDatabase" localSheetId="0" hidden="1">'Body weight'!$A$1:$U$46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6" i="1" l="1"/>
  <c r="R46" i="1"/>
  <c r="Q46" i="1"/>
  <c r="P46" i="1"/>
  <c r="O46" i="1"/>
  <c r="N46" i="1"/>
  <c r="M46" i="1"/>
  <c r="S45" i="1"/>
  <c r="R45" i="1"/>
  <c r="Q45" i="1"/>
  <c r="P45" i="1"/>
  <c r="O45" i="1"/>
  <c r="N45" i="1"/>
  <c r="M45" i="1"/>
  <c r="S44" i="1"/>
  <c r="R44" i="1"/>
  <c r="Q44" i="1"/>
  <c r="P44" i="1"/>
  <c r="O44" i="1"/>
  <c r="N44" i="1"/>
  <c r="M44" i="1"/>
  <c r="S43" i="1"/>
  <c r="R43" i="1"/>
  <c r="Q43" i="1"/>
  <c r="P43" i="1"/>
  <c r="O43" i="1"/>
  <c r="N43" i="1"/>
  <c r="M43" i="1"/>
  <c r="S42" i="1"/>
  <c r="R42" i="1"/>
  <c r="Q42" i="1"/>
  <c r="P42" i="1"/>
  <c r="O42" i="1"/>
  <c r="N42" i="1"/>
  <c r="M42" i="1"/>
  <c r="S41" i="1"/>
  <c r="R41" i="1"/>
  <c r="Q41" i="1"/>
  <c r="P41" i="1"/>
  <c r="O41" i="1"/>
  <c r="N41" i="1"/>
  <c r="M41" i="1"/>
  <c r="S40" i="1"/>
  <c r="R40" i="1"/>
  <c r="Q40" i="1"/>
  <c r="P40" i="1"/>
  <c r="O40" i="1"/>
  <c r="N40" i="1"/>
  <c r="M40" i="1"/>
  <c r="S39" i="1"/>
  <c r="R39" i="1"/>
  <c r="Q39" i="1"/>
  <c r="P39" i="1"/>
  <c r="O39" i="1"/>
  <c r="N39" i="1"/>
  <c r="M39" i="1"/>
  <c r="S38" i="1"/>
  <c r="R38" i="1"/>
  <c r="Q38" i="1"/>
  <c r="P38" i="1"/>
  <c r="O38" i="1"/>
  <c r="N38" i="1"/>
  <c r="M38" i="1"/>
  <c r="S37" i="1"/>
  <c r="R37" i="1"/>
  <c r="Q37" i="1"/>
  <c r="P37" i="1"/>
  <c r="O37" i="1"/>
  <c r="N37" i="1"/>
  <c r="M37" i="1"/>
  <c r="S36" i="1"/>
  <c r="R36" i="1"/>
  <c r="Q36" i="1"/>
  <c r="P36" i="1"/>
  <c r="O36" i="1"/>
  <c r="N36" i="1"/>
  <c r="M36" i="1"/>
  <c r="S35" i="1"/>
  <c r="R35" i="1"/>
  <c r="Q35" i="1"/>
  <c r="P35" i="1"/>
  <c r="O35" i="1"/>
  <c r="N35" i="1"/>
  <c r="M35" i="1"/>
  <c r="S34" i="1"/>
  <c r="R34" i="1"/>
  <c r="Q34" i="1"/>
  <c r="P34" i="1"/>
  <c r="O34" i="1"/>
  <c r="N34" i="1"/>
  <c r="M34" i="1"/>
  <c r="S33" i="1"/>
  <c r="R33" i="1"/>
  <c r="Q33" i="1"/>
  <c r="P33" i="1"/>
  <c r="O33" i="1"/>
  <c r="N33" i="1"/>
  <c r="M33" i="1"/>
  <c r="S32" i="1"/>
  <c r="R32" i="1"/>
  <c r="Q32" i="1"/>
  <c r="P32" i="1"/>
  <c r="O32" i="1"/>
  <c r="N32" i="1"/>
  <c r="M32" i="1"/>
  <c r="S31" i="1"/>
  <c r="R31" i="1"/>
  <c r="Q31" i="1"/>
  <c r="P31" i="1"/>
  <c r="O31" i="1"/>
  <c r="N31" i="1"/>
  <c r="M31" i="1"/>
  <c r="S30" i="1"/>
  <c r="R30" i="1"/>
  <c r="Q30" i="1"/>
  <c r="P30" i="1"/>
  <c r="O30" i="1"/>
  <c r="N30" i="1"/>
  <c r="M30" i="1"/>
  <c r="S29" i="1"/>
  <c r="R29" i="1"/>
  <c r="Q29" i="1"/>
  <c r="P29" i="1"/>
  <c r="O29" i="1"/>
  <c r="N29" i="1"/>
  <c r="M29" i="1"/>
  <c r="S28" i="1"/>
  <c r="R28" i="1"/>
  <c r="Q28" i="1"/>
  <c r="P28" i="1"/>
  <c r="O28" i="1"/>
  <c r="N28" i="1"/>
  <c r="M28" i="1"/>
  <c r="S27" i="1"/>
  <c r="R27" i="1"/>
  <c r="Q27" i="1"/>
  <c r="P27" i="1"/>
  <c r="O27" i="1"/>
  <c r="N27" i="1"/>
  <c r="M27" i="1"/>
  <c r="S26" i="1"/>
  <c r="R26" i="1"/>
  <c r="Q26" i="1"/>
  <c r="P26" i="1"/>
  <c r="O26" i="1"/>
  <c r="N26" i="1"/>
  <c r="M26" i="1"/>
  <c r="S25" i="1"/>
  <c r="R25" i="1"/>
  <c r="Q25" i="1"/>
  <c r="P25" i="1"/>
  <c r="O25" i="1"/>
  <c r="N25" i="1"/>
  <c r="M25" i="1"/>
  <c r="S24" i="1"/>
  <c r="R24" i="1"/>
  <c r="Q24" i="1"/>
  <c r="P24" i="1"/>
  <c r="O24" i="1"/>
  <c r="N24" i="1"/>
  <c r="M24" i="1"/>
  <c r="S23" i="1"/>
  <c r="R23" i="1"/>
  <c r="Q23" i="1"/>
  <c r="P23" i="1"/>
  <c r="O23" i="1"/>
  <c r="N23" i="1"/>
  <c r="M23" i="1"/>
  <c r="S22" i="1"/>
  <c r="R22" i="1"/>
  <c r="Q22" i="1"/>
  <c r="P22" i="1"/>
  <c r="O22" i="1"/>
  <c r="N22" i="1"/>
  <c r="M22" i="1"/>
  <c r="S21" i="1"/>
  <c r="R21" i="1"/>
  <c r="Q21" i="1"/>
  <c r="P21" i="1"/>
  <c r="O21" i="1"/>
  <c r="N21" i="1"/>
  <c r="M21" i="1"/>
  <c r="S20" i="1"/>
  <c r="R20" i="1"/>
  <c r="Q20" i="1"/>
  <c r="P20" i="1"/>
  <c r="O20" i="1"/>
  <c r="N20" i="1"/>
  <c r="M20" i="1"/>
  <c r="S19" i="1"/>
  <c r="R19" i="1"/>
  <c r="Q19" i="1"/>
  <c r="O19" i="1"/>
  <c r="N19" i="1"/>
  <c r="M19" i="1"/>
  <c r="H19" i="1"/>
  <c r="P19" i="1" s="1"/>
  <c r="S18" i="1"/>
  <c r="R18" i="1"/>
  <c r="Q18" i="1"/>
  <c r="O18" i="1"/>
  <c r="N18" i="1"/>
  <c r="M18" i="1"/>
  <c r="H18" i="1"/>
  <c r="P18" i="1" s="1"/>
  <c r="S17" i="1"/>
  <c r="R17" i="1"/>
  <c r="Q17" i="1"/>
  <c r="P17" i="1"/>
  <c r="O17" i="1"/>
  <c r="N17" i="1"/>
  <c r="M17" i="1"/>
  <c r="S16" i="1"/>
  <c r="R16" i="1"/>
  <c r="P16" i="1"/>
  <c r="O16" i="1"/>
  <c r="N16" i="1"/>
  <c r="M16" i="1"/>
  <c r="I16" i="1"/>
  <c r="Q16" i="1" s="1"/>
  <c r="S15" i="1"/>
  <c r="R15" i="1"/>
  <c r="Q15" i="1"/>
  <c r="P15" i="1"/>
  <c r="O15" i="1"/>
  <c r="N15" i="1"/>
  <c r="M15" i="1"/>
  <c r="S14" i="1"/>
  <c r="R14" i="1"/>
  <c r="P14" i="1"/>
  <c r="O14" i="1"/>
  <c r="N14" i="1"/>
  <c r="M14" i="1"/>
  <c r="I14" i="1"/>
  <c r="Q14" i="1" s="1"/>
  <c r="S13" i="1"/>
  <c r="R13" i="1"/>
  <c r="P13" i="1"/>
  <c r="O13" i="1"/>
  <c r="N13" i="1"/>
  <c r="M13" i="1"/>
  <c r="I13" i="1"/>
  <c r="Q13" i="1" s="1"/>
  <c r="S12" i="1"/>
  <c r="R12" i="1"/>
  <c r="P12" i="1"/>
  <c r="O12" i="1"/>
  <c r="N12" i="1"/>
  <c r="M12" i="1"/>
  <c r="I12" i="1"/>
  <c r="Q12" i="1" s="1"/>
  <c r="S11" i="1"/>
  <c r="R11" i="1"/>
  <c r="P11" i="1"/>
  <c r="O11" i="1"/>
  <c r="N11" i="1"/>
  <c r="M11" i="1"/>
  <c r="I11" i="1"/>
  <c r="Q11" i="1" s="1"/>
  <c r="S10" i="1"/>
  <c r="R10" i="1"/>
  <c r="P10" i="1"/>
  <c r="O10" i="1"/>
  <c r="N10" i="1"/>
  <c r="M10" i="1"/>
  <c r="I10" i="1"/>
  <c r="Q10" i="1" s="1"/>
  <c r="S9" i="1"/>
  <c r="R9" i="1"/>
  <c r="P9" i="1"/>
  <c r="O9" i="1"/>
  <c r="N9" i="1"/>
  <c r="M9" i="1"/>
  <c r="I9" i="1"/>
  <c r="Q9" i="1" s="1"/>
  <c r="S8" i="1"/>
  <c r="R8" i="1"/>
  <c r="Q8" i="1"/>
  <c r="P8" i="1"/>
  <c r="O8" i="1"/>
  <c r="N8" i="1"/>
  <c r="M8" i="1"/>
  <c r="S7" i="1"/>
  <c r="R7" i="1"/>
  <c r="P7" i="1"/>
  <c r="O7" i="1"/>
  <c r="N7" i="1"/>
  <c r="M7" i="1"/>
  <c r="I7" i="1"/>
  <c r="Q7" i="1" s="1"/>
  <c r="S6" i="1"/>
  <c r="R6" i="1"/>
  <c r="Q6" i="1"/>
  <c r="P6" i="1"/>
  <c r="O6" i="1"/>
  <c r="N6" i="1"/>
  <c r="M6" i="1"/>
  <c r="S5" i="1"/>
  <c r="R5" i="1"/>
  <c r="Q5" i="1"/>
  <c r="P5" i="1"/>
  <c r="O5" i="1"/>
  <c r="N5" i="1"/>
  <c r="M5" i="1"/>
  <c r="S4" i="1"/>
  <c r="R4" i="1"/>
  <c r="Q4" i="1"/>
  <c r="P4" i="1"/>
  <c r="O4" i="1"/>
  <c r="N4" i="1"/>
  <c r="M4" i="1"/>
  <c r="S3" i="1"/>
  <c r="R3" i="1"/>
  <c r="P3" i="1"/>
  <c r="O3" i="1"/>
  <c r="N3" i="1"/>
  <c r="M3" i="1"/>
  <c r="I3" i="1"/>
  <c r="Q3" i="1" s="1"/>
  <c r="S2" i="1"/>
  <c r="R2" i="1"/>
  <c r="Q2" i="1"/>
  <c r="P2" i="1"/>
  <c r="O2" i="1"/>
  <c r="N2" i="1"/>
  <c r="M2" i="1"/>
</calcChain>
</file>

<file path=xl/sharedStrings.xml><?xml version="1.0" encoding="utf-8"?>
<sst xmlns="http://schemas.openxmlformats.org/spreadsheetml/2006/main" count="155" uniqueCount="71">
  <si>
    <t>ID</t>
  </si>
  <si>
    <t>Strain</t>
  </si>
  <si>
    <t>Injury</t>
  </si>
  <si>
    <t>Weight in Day 0</t>
  </si>
  <si>
    <t>Weight in Day 1</t>
  </si>
  <si>
    <t>Weight in Day 2</t>
  </si>
  <si>
    <t>Weight in Day 3</t>
  </si>
  <si>
    <t>Weight in Day 4</t>
  </si>
  <si>
    <t>Weight in Day 5</t>
  </si>
  <si>
    <t>Weight in Day 6</t>
  </si>
  <si>
    <t>Weight in Day 7</t>
  </si>
  <si>
    <t>% Weight Change in Day 1</t>
  </si>
  <si>
    <t>% Weight Change in Day 2</t>
  </si>
  <si>
    <t>% Weight Change in Day 3</t>
  </si>
  <si>
    <t>% Weight Change in Day 4</t>
  </si>
  <si>
    <t>% Weight Change in Day 5</t>
  </si>
  <si>
    <t>% Weight Change in Day 6</t>
  </si>
  <si>
    <t>% Weight Change in Day 7</t>
  </si>
  <si>
    <t>LE484</t>
  </si>
  <si>
    <t>TBI</t>
  </si>
  <si>
    <t>LE485</t>
  </si>
  <si>
    <t>LE486</t>
  </si>
  <si>
    <t>LE481</t>
  </si>
  <si>
    <t>LE482</t>
  </si>
  <si>
    <t>LE490</t>
  </si>
  <si>
    <t>LE488</t>
  </si>
  <si>
    <t>LE480</t>
  </si>
  <si>
    <t>SLOW</t>
  </si>
  <si>
    <t>W477</t>
  </si>
  <si>
    <t>W468</t>
  </si>
  <si>
    <t>W469</t>
  </si>
  <si>
    <t>W478</t>
  </si>
  <si>
    <t>W475</t>
  </si>
  <si>
    <t>W467</t>
  </si>
  <si>
    <t>LE479</t>
  </si>
  <si>
    <t>Slow1</t>
  </si>
  <si>
    <t>Slow2</t>
  </si>
  <si>
    <t>LE504</t>
  </si>
  <si>
    <t>Sham</t>
  </si>
  <si>
    <t>Fast9</t>
  </si>
  <si>
    <t>FAST</t>
  </si>
  <si>
    <t>W491</t>
  </si>
  <si>
    <t>LE505</t>
  </si>
  <si>
    <t>W495</t>
  </si>
  <si>
    <t>W498</t>
  </si>
  <si>
    <t>LE509</t>
  </si>
  <si>
    <t>LE512</t>
  </si>
  <si>
    <t>W500</t>
  </si>
  <si>
    <t>LE511</t>
  </si>
  <si>
    <t>W496</t>
  </si>
  <si>
    <t>Fast10</t>
  </si>
  <si>
    <t>Slow15</t>
  </si>
  <si>
    <t>Slow17</t>
  </si>
  <si>
    <t>Slow10</t>
  </si>
  <si>
    <t>Slow11</t>
  </si>
  <si>
    <t>W494</t>
  </si>
  <si>
    <t>Fast 11</t>
  </si>
  <si>
    <t>Fast 12</t>
  </si>
  <si>
    <t>Fast 13</t>
  </si>
  <si>
    <t>Fast 14</t>
  </si>
  <si>
    <t>Fast 16</t>
  </si>
  <si>
    <t>LE601</t>
  </si>
  <si>
    <t>Slow20</t>
  </si>
  <si>
    <t>W601</t>
  </si>
  <si>
    <t>Long Evans</t>
  </si>
  <si>
    <t>Wistar</t>
  </si>
  <si>
    <t>% Weight Change Basal</t>
  </si>
  <si>
    <t>Slow4</t>
  </si>
  <si>
    <t>Slow5</t>
  </si>
  <si>
    <t>Slow9</t>
  </si>
  <si>
    <t xml:space="preserve">= missing body weight data, results were averaged based on the body weight the day before and after.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</si>
</sst>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"/>
  <sheetViews>
    <sheetView tabSelected="1" workbookViewId="0">
      <selection activeCell="B48" sqref="B48"/>
    </sheetView>
  </sheetViews>
  <sheetFormatPr defaultRowHeight="15" x14ac:dyDescent="0.25"/>
  <cols>
    <col min="1" max="19" width="12.7109375" style="2" customWidth="1"/>
  </cols>
  <sheetData>
    <row r="1" spans="1:19" ht="45" x14ac:dyDescent="0.25">
      <c r="A1" s="7" t="s">
        <v>0</v>
      </c>
      <c r="B1" s="7" t="s">
        <v>1</v>
      </c>
      <c r="C1" s="7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66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</row>
    <row r="2" spans="1:19" x14ac:dyDescent="0.25">
      <c r="A2" s="2" t="s">
        <v>18</v>
      </c>
      <c r="B2" s="2" t="s">
        <v>64</v>
      </c>
      <c r="C2" s="2" t="s">
        <v>19</v>
      </c>
      <c r="D2" s="2">
        <v>315.94</v>
      </c>
      <c r="E2" s="2">
        <v>297.23</v>
      </c>
      <c r="F2" s="2">
        <v>278.42</v>
      </c>
      <c r="G2" s="2">
        <v>274.41000000000003</v>
      </c>
      <c r="H2" s="2">
        <v>263.55</v>
      </c>
      <c r="I2" s="2">
        <v>253.87</v>
      </c>
      <c r="J2" s="2">
        <v>263.37</v>
      </c>
      <c r="K2" s="2">
        <v>268.11000000000007</v>
      </c>
      <c r="L2" s="2">
        <v>0</v>
      </c>
      <c r="M2" s="2">
        <f t="shared" ref="M2:M46" si="0">(E2-D2)/D2*100</f>
        <v>-5.9220105083243588</v>
      </c>
      <c r="N2" s="2">
        <f t="shared" ref="N2:N46" si="1">(F2-D2)/D2*100</f>
        <v>-11.875672596062538</v>
      </c>
      <c r="O2" s="2">
        <f t="shared" ref="O2:O46" si="2">(G2-D2)/D2*100</f>
        <v>-13.144900930556428</v>
      </c>
      <c r="P2" s="2">
        <f t="shared" ref="P2:P46" si="3">(H2-D2)/D2*100</f>
        <v>-16.582262454896497</v>
      </c>
      <c r="Q2" s="2">
        <f t="shared" ref="Q2:Q46" si="4">(I2-D2)/D2*100</f>
        <v>-19.646135342153574</v>
      </c>
      <c r="R2" s="2">
        <f t="shared" ref="R2:R46" si="5">(J2-D2)/D2*100</f>
        <v>-16.63923529784136</v>
      </c>
      <c r="S2" s="2">
        <f t="shared" ref="S2:S46" si="6">(K2-D2)/D2*100</f>
        <v>-15.138950433626617</v>
      </c>
    </row>
    <row r="3" spans="1:19" ht="30" x14ac:dyDescent="0.25">
      <c r="A3" s="2" t="s">
        <v>20</v>
      </c>
      <c r="B3" s="2" t="s">
        <v>64</v>
      </c>
      <c r="C3" s="2" t="s">
        <v>19</v>
      </c>
      <c r="D3" s="2">
        <v>317.69</v>
      </c>
      <c r="E3" s="2">
        <v>309.89</v>
      </c>
      <c r="F3" s="2">
        <v>340.11999999999995</v>
      </c>
      <c r="G3" s="2">
        <v>335.85999999999996</v>
      </c>
      <c r="H3" s="2">
        <v>319.22999999999996</v>
      </c>
      <c r="I3" s="5">
        <f>AVERAGE(H3,J3)</f>
        <v>320.77999999999997</v>
      </c>
      <c r="J3" s="2">
        <v>322.33000000000004</v>
      </c>
      <c r="K3" s="2">
        <v>330.59999999999997</v>
      </c>
      <c r="L3" s="2">
        <v>0</v>
      </c>
      <c r="M3" s="2">
        <f t="shared" si="0"/>
        <v>-2.4552236456923451</v>
      </c>
      <c r="N3" s="2">
        <f t="shared" si="1"/>
        <v>7.0603418426768076</v>
      </c>
      <c r="O3" s="2">
        <f t="shared" si="2"/>
        <v>5.7194120054140702</v>
      </c>
      <c r="P3" s="2">
        <f t="shared" si="3"/>
        <v>0.48474928389309185</v>
      </c>
      <c r="Q3" s="2">
        <f t="shared" si="4"/>
        <v>0.97264629040888129</v>
      </c>
      <c r="R3" s="2">
        <f t="shared" si="5"/>
        <v>1.4605432969246885</v>
      </c>
      <c r="S3" s="2">
        <f t="shared" si="6"/>
        <v>4.0637099058830835</v>
      </c>
    </row>
    <row r="4" spans="1:19" ht="30" x14ac:dyDescent="0.25">
      <c r="A4" s="2" t="s">
        <v>21</v>
      </c>
      <c r="B4" s="2" t="s">
        <v>64</v>
      </c>
      <c r="C4" s="2" t="s">
        <v>19</v>
      </c>
      <c r="D4" s="2">
        <v>330.5</v>
      </c>
      <c r="E4" s="2">
        <v>308.57000000000005</v>
      </c>
      <c r="F4" s="2">
        <v>292.72999999999996</v>
      </c>
      <c r="G4" s="2">
        <v>282.7</v>
      </c>
      <c r="H4" s="2">
        <v>270.96999999999997</v>
      </c>
      <c r="I4" s="2">
        <v>266.63</v>
      </c>
      <c r="J4" s="2">
        <v>261.39999999999998</v>
      </c>
      <c r="K4" s="2">
        <v>253.70999999999998</v>
      </c>
      <c r="L4" s="2">
        <v>0</v>
      </c>
      <c r="M4" s="2">
        <f t="shared" si="0"/>
        <v>-6.6354009077155673</v>
      </c>
      <c r="N4" s="2">
        <f t="shared" si="1"/>
        <v>-11.428139183055988</v>
      </c>
      <c r="O4" s="2">
        <f t="shared" si="2"/>
        <v>-14.462934947049927</v>
      </c>
      <c r="P4" s="2">
        <f t="shared" si="3"/>
        <v>-18.012102874432685</v>
      </c>
      <c r="Q4" s="2">
        <f t="shared" si="4"/>
        <v>-19.325264750378217</v>
      </c>
      <c r="R4" s="2">
        <f t="shared" si="5"/>
        <v>-20.907715582450841</v>
      </c>
      <c r="S4" s="2">
        <f t="shared" si="6"/>
        <v>-23.234493192133137</v>
      </c>
    </row>
    <row r="5" spans="1:19" ht="30" x14ac:dyDescent="0.25">
      <c r="A5" s="2" t="s">
        <v>22</v>
      </c>
      <c r="B5" s="2" t="s">
        <v>64</v>
      </c>
      <c r="C5" s="2" t="s">
        <v>19</v>
      </c>
      <c r="D5" s="2">
        <v>319.7</v>
      </c>
      <c r="E5" s="2">
        <v>291.60000000000002</v>
      </c>
      <c r="F5" s="2">
        <v>273.82</v>
      </c>
      <c r="G5" s="2">
        <v>261.87999999999994</v>
      </c>
      <c r="H5" s="2">
        <v>247.31</v>
      </c>
      <c r="I5" s="2">
        <v>230.75</v>
      </c>
      <c r="J5" s="2">
        <v>229</v>
      </c>
      <c r="K5" s="2">
        <v>221.25</v>
      </c>
      <c r="L5" s="2">
        <v>0</v>
      </c>
      <c r="M5" s="2">
        <f t="shared" si="0"/>
        <v>-8.7894901470128151</v>
      </c>
      <c r="N5" s="2">
        <f t="shared" si="1"/>
        <v>-14.35095401939318</v>
      </c>
      <c r="O5" s="2">
        <f t="shared" si="2"/>
        <v>-18.085705348764485</v>
      </c>
      <c r="P5" s="2">
        <f t="shared" si="3"/>
        <v>-22.643102908977163</v>
      </c>
      <c r="Q5" s="2">
        <f t="shared" si="4"/>
        <v>-27.822959024085076</v>
      </c>
      <c r="R5" s="2">
        <f t="shared" si="5"/>
        <v>-28.370347200500468</v>
      </c>
      <c r="S5" s="2">
        <f t="shared" si="6"/>
        <v>-30.794494838911479</v>
      </c>
    </row>
    <row r="6" spans="1:19" ht="30" x14ac:dyDescent="0.25">
      <c r="A6" s="2" t="s">
        <v>23</v>
      </c>
      <c r="B6" s="2" t="s">
        <v>64</v>
      </c>
      <c r="C6" s="2" t="s">
        <v>19</v>
      </c>
      <c r="D6" s="2">
        <v>336.45</v>
      </c>
      <c r="E6" s="2">
        <v>306.99</v>
      </c>
      <c r="F6" s="2">
        <v>289.94</v>
      </c>
      <c r="G6" s="2">
        <v>279.99999999999994</v>
      </c>
      <c r="H6" s="2">
        <v>276.54000000000002</v>
      </c>
      <c r="I6" s="2">
        <v>274.24</v>
      </c>
      <c r="J6" s="2">
        <v>276.98</v>
      </c>
      <c r="K6" s="2">
        <v>270.02000000000004</v>
      </c>
      <c r="L6" s="2">
        <v>0</v>
      </c>
      <c r="M6" s="2">
        <f t="shared" si="0"/>
        <v>-8.7561301827908995</v>
      </c>
      <c r="N6" s="2">
        <f t="shared" si="1"/>
        <v>-13.823747956605734</v>
      </c>
      <c r="O6" s="2">
        <f t="shared" si="2"/>
        <v>-16.778124535592227</v>
      </c>
      <c r="P6" s="2">
        <f t="shared" si="3"/>
        <v>-17.806509139545241</v>
      </c>
      <c r="Q6" s="2">
        <f t="shared" si="4"/>
        <v>-18.490117402288597</v>
      </c>
      <c r="R6" s="2">
        <f t="shared" si="5"/>
        <v>-17.675731906672603</v>
      </c>
      <c r="S6" s="2">
        <f t="shared" si="6"/>
        <v>-19.744389953930732</v>
      </c>
    </row>
    <row r="7" spans="1:19" ht="30" x14ac:dyDescent="0.25">
      <c r="A7" s="2" t="s">
        <v>24</v>
      </c>
      <c r="B7" s="2" t="s">
        <v>64</v>
      </c>
      <c r="C7" s="2" t="s">
        <v>19</v>
      </c>
      <c r="D7" s="2">
        <v>318.63</v>
      </c>
      <c r="E7" s="2">
        <v>302.10000000000002</v>
      </c>
      <c r="F7" s="2">
        <v>289.74999999999994</v>
      </c>
      <c r="G7" s="2">
        <v>290.94</v>
      </c>
      <c r="H7" s="2">
        <v>276.2</v>
      </c>
      <c r="I7" s="5">
        <f>AVERAGE(H7,J7)</f>
        <v>267.125</v>
      </c>
      <c r="J7" s="2">
        <v>258.05000000000007</v>
      </c>
      <c r="K7" s="2">
        <v>279.45999999999998</v>
      </c>
      <c r="L7" s="2">
        <v>0</v>
      </c>
      <c r="M7" s="2">
        <f t="shared" si="0"/>
        <v>-5.1878354203935517</v>
      </c>
      <c r="N7" s="2">
        <f t="shared" si="1"/>
        <v>-9.0638044126416375</v>
      </c>
      <c r="O7" s="2">
        <f t="shared" si="2"/>
        <v>-8.6903304773561807</v>
      </c>
      <c r="P7" s="2">
        <f t="shared" si="3"/>
        <v>-13.316385776606095</v>
      </c>
      <c r="Q7" s="2">
        <f t="shared" si="4"/>
        <v>-16.164516837711453</v>
      </c>
      <c r="R7" s="2">
        <f t="shared" si="5"/>
        <v>-19.012647898816788</v>
      </c>
      <c r="S7" s="2">
        <f t="shared" si="6"/>
        <v>-12.293255500109851</v>
      </c>
    </row>
    <row r="8" spans="1:19" ht="30" x14ac:dyDescent="0.25">
      <c r="A8" s="2" t="s">
        <v>25</v>
      </c>
      <c r="B8" s="2" t="s">
        <v>64</v>
      </c>
      <c r="C8" s="2" t="s">
        <v>19</v>
      </c>
      <c r="D8" s="2">
        <v>332.19</v>
      </c>
      <c r="E8" s="2">
        <v>310.27</v>
      </c>
      <c r="F8" s="2">
        <v>294.95</v>
      </c>
      <c r="G8" s="2">
        <v>284.03000000000003</v>
      </c>
      <c r="H8" s="2">
        <v>275.94</v>
      </c>
      <c r="I8" s="2">
        <v>271.47000000000003</v>
      </c>
      <c r="J8" s="2">
        <v>270.82000000000005</v>
      </c>
      <c r="K8" s="2">
        <v>276.09999999999997</v>
      </c>
      <c r="L8" s="2">
        <v>0</v>
      </c>
      <c r="M8" s="2">
        <f t="shared" si="0"/>
        <v>-6.5986333122610592</v>
      </c>
      <c r="N8" s="2">
        <f t="shared" si="1"/>
        <v>-11.210451849844972</v>
      </c>
      <c r="O8" s="2">
        <f t="shared" si="2"/>
        <v>-14.497727204310776</v>
      </c>
      <c r="P8" s="2">
        <f t="shared" si="3"/>
        <v>-16.933080465998373</v>
      </c>
      <c r="Q8" s="2">
        <f t="shared" si="4"/>
        <v>-18.278695927029702</v>
      </c>
      <c r="R8" s="2">
        <f t="shared" si="5"/>
        <v>-18.474367079081233</v>
      </c>
      <c r="S8" s="2">
        <f t="shared" si="6"/>
        <v>-16.884915259339543</v>
      </c>
    </row>
    <row r="9" spans="1:19" ht="30" x14ac:dyDescent="0.25">
      <c r="A9" s="2" t="s">
        <v>26</v>
      </c>
      <c r="B9" s="2" t="s">
        <v>64</v>
      </c>
      <c r="C9" s="2" t="s">
        <v>19</v>
      </c>
      <c r="D9" s="2">
        <v>337</v>
      </c>
      <c r="E9" s="2">
        <v>316.73</v>
      </c>
      <c r="F9" s="2">
        <v>304.55</v>
      </c>
      <c r="G9" s="2">
        <v>297.91000000000003</v>
      </c>
      <c r="H9" s="2">
        <v>297.74999999999994</v>
      </c>
      <c r="I9" s="5">
        <f>AVERAGE(H9,J9)</f>
        <v>312.63</v>
      </c>
      <c r="J9" s="2">
        <v>327.51</v>
      </c>
      <c r="K9" s="2">
        <v>327.46999999999997</v>
      </c>
      <c r="L9" s="2">
        <v>0</v>
      </c>
      <c r="M9" s="2">
        <f t="shared" si="0"/>
        <v>-6.0148367952522204</v>
      </c>
      <c r="N9" s="2">
        <f t="shared" si="1"/>
        <v>-9.6290801186943575</v>
      </c>
      <c r="O9" s="2">
        <f t="shared" si="2"/>
        <v>-11.599406528189904</v>
      </c>
      <c r="P9" s="2">
        <f t="shared" si="3"/>
        <v>-11.646884272997049</v>
      </c>
      <c r="Q9" s="2">
        <f t="shared" si="4"/>
        <v>-7.2314540059347188</v>
      </c>
      <c r="R9" s="2">
        <f t="shared" si="5"/>
        <v>-2.8160237388724063</v>
      </c>
      <c r="S9" s="2">
        <f t="shared" si="6"/>
        <v>-2.8278931750741929</v>
      </c>
    </row>
    <row r="10" spans="1:19" x14ac:dyDescent="0.25">
      <c r="A10" s="2" t="s">
        <v>67</v>
      </c>
      <c r="B10" s="2" t="s">
        <v>27</v>
      </c>
      <c r="C10" s="2" t="s">
        <v>19</v>
      </c>
      <c r="D10" s="2">
        <v>337.72</v>
      </c>
      <c r="E10" s="2">
        <v>311.81000000000006</v>
      </c>
      <c r="F10" s="2">
        <v>309.35999999999996</v>
      </c>
      <c r="G10" s="2">
        <v>329.11999999999995</v>
      </c>
      <c r="H10" s="2">
        <v>314.60999999999996</v>
      </c>
      <c r="I10" s="5">
        <f t="shared" ref="I10:I14" si="7">AVERAGE(H10,J10)</f>
        <v>317.09000000000003</v>
      </c>
      <c r="J10" s="2">
        <v>319.57000000000005</v>
      </c>
      <c r="K10" s="2">
        <v>318.55</v>
      </c>
      <c r="L10" s="2">
        <v>0</v>
      </c>
      <c r="M10" s="2">
        <f t="shared" si="0"/>
        <v>-7.6720360061589385</v>
      </c>
      <c r="N10" s="2">
        <f t="shared" si="1"/>
        <v>-8.3974890441786307</v>
      </c>
      <c r="O10" s="2">
        <f t="shared" si="2"/>
        <v>-2.5464882150894463</v>
      </c>
      <c r="P10" s="2">
        <f t="shared" si="3"/>
        <v>-6.8429468198507841</v>
      </c>
      <c r="Q10" s="2">
        <f t="shared" si="4"/>
        <v>-6.1086106834063703</v>
      </c>
      <c r="R10" s="2">
        <f t="shared" si="5"/>
        <v>-5.3742745469619733</v>
      </c>
      <c r="S10" s="2">
        <f t="shared" si="6"/>
        <v>-5.676299893402823</v>
      </c>
    </row>
    <row r="11" spans="1:19" x14ac:dyDescent="0.25">
      <c r="A11" s="2" t="s">
        <v>68</v>
      </c>
      <c r="B11" s="2" t="s">
        <v>27</v>
      </c>
      <c r="C11" s="2" t="s">
        <v>19</v>
      </c>
      <c r="D11" s="2">
        <v>301.24</v>
      </c>
      <c r="E11" s="2">
        <v>282.59000000000003</v>
      </c>
      <c r="F11" s="2">
        <v>277.12999999999994</v>
      </c>
      <c r="G11" s="2">
        <v>267.2</v>
      </c>
      <c r="H11" s="2">
        <v>262.19</v>
      </c>
      <c r="I11" s="5">
        <f t="shared" si="7"/>
        <v>267.125</v>
      </c>
      <c r="J11" s="2">
        <v>272.06000000000006</v>
      </c>
      <c r="K11" s="2">
        <v>281.06</v>
      </c>
      <c r="L11" s="2">
        <v>0</v>
      </c>
      <c r="M11" s="2">
        <f t="shared" si="0"/>
        <v>-6.1910768822201492</v>
      </c>
      <c r="N11" s="2">
        <f t="shared" si="1"/>
        <v>-8.0035851812508518</v>
      </c>
      <c r="O11" s="2">
        <f t="shared" si="2"/>
        <v>-11.299960164652775</v>
      </c>
      <c r="P11" s="2">
        <f t="shared" si="3"/>
        <v>-12.963085911565534</v>
      </c>
      <c r="Q11" s="2">
        <f t="shared" si="4"/>
        <v>-11.324857256672423</v>
      </c>
      <c r="R11" s="2">
        <f t="shared" si="5"/>
        <v>-9.6866286017792955</v>
      </c>
      <c r="S11" s="2">
        <f t="shared" si="6"/>
        <v>-6.6989775594210617</v>
      </c>
    </row>
    <row r="12" spans="1:19" x14ac:dyDescent="0.25">
      <c r="A12" s="2" t="s">
        <v>69</v>
      </c>
      <c r="B12" s="2" t="s">
        <v>27</v>
      </c>
      <c r="C12" s="2" t="s">
        <v>19</v>
      </c>
      <c r="D12" s="2">
        <v>341</v>
      </c>
      <c r="E12" s="2">
        <v>323.62</v>
      </c>
      <c r="F12" s="2">
        <v>311.50999999999993</v>
      </c>
      <c r="G12" s="2">
        <v>306.87999999999994</v>
      </c>
      <c r="H12" s="2">
        <v>307.77000000000004</v>
      </c>
      <c r="I12" s="5">
        <f t="shared" si="7"/>
        <v>312.96000000000004</v>
      </c>
      <c r="J12" s="2">
        <v>318.14999999999998</v>
      </c>
      <c r="K12" s="2">
        <v>325.51000000000005</v>
      </c>
      <c r="L12" s="2">
        <v>0</v>
      </c>
      <c r="M12" s="2">
        <f t="shared" si="0"/>
        <v>-5.0967741935483861</v>
      </c>
      <c r="N12" s="2">
        <f t="shared" si="1"/>
        <v>-8.6480938416422486</v>
      </c>
      <c r="O12" s="2">
        <f t="shared" si="2"/>
        <v>-10.005865102639314</v>
      </c>
      <c r="P12" s="2">
        <f t="shared" si="3"/>
        <v>-9.7448680351906045</v>
      </c>
      <c r="Q12" s="2">
        <f t="shared" si="4"/>
        <v>-8.2228739002932443</v>
      </c>
      <c r="R12" s="2">
        <f t="shared" si="5"/>
        <v>-6.7008797653959009</v>
      </c>
      <c r="S12" s="2">
        <f t="shared" si="6"/>
        <v>-4.5425219941348836</v>
      </c>
    </row>
    <row r="13" spans="1:19" x14ac:dyDescent="0.25">
      <c r="A13" s="2" t="s">
        <v>28</v>
      </c>
      <c r="B13" s="2" t="s">
        <v>65</v>
      </c>
      <c r="C13" s="2" t="s">
        <v>19</v>
      </c>
      <c r="D13" s="2">
        <v>422.91</v>
      </c>
      <c r="E13" s="2">
        <v>414.44000000000005</v>
      </c>
      <c r="F13" s="2">
        <v>416.69</v>
      </c>
      <c r="G13" s="2">
        <v>403.56</v>
      </c>
      <c r="H13" s="2">
        <v>385.43</v>
      </c>
      <c r="I13" s="5">
        <f t="shared" si="7"/>
        <v>400.31500000000005</v>
      </c>
      <c r="J13" s="2">
        <v>415.20000000000005</v>
      </c>
      <c r="K13" s="2">
        <v>419.41</v>
      </c>
      <c r="L13" s="2">
        <v>0</v>
      </c>
      <c r="M13" s="2">
        <f t="shared" si="0"/>
        <v>-2.0027901917665627</v>
      </c>
      <c r="N13" s="2">
        <f t="shared" si="1"/>
        <v>-1.4707621006833669</v>
      </c>
      <c r="O13" s="2">
        <f t="shared" si="2"/>
        <v>-4.5754415833156044</v>
      </c>
      <c r="P13" s="2">
        <f t="shared" si="3"/>
        <v>-8.8624057127994185</v>
      </c>
      <c r="Q13" s="2">
        <f t="shared" si="4"/>
        <v>-5.3427443191222643</v>
      </c>
      <c r="R13" s="2">
        <f t="shared" si="5"/>
        <v>-1.8230829254451253</v>
      </c>
      <c r="S13" s="2">
        <f t="shared" si="6"/>
        <v>-0.82759925279610314</v>
      </c>
    </row>
    <row r="14" spans="1:19" x14ac:dyDescent="0.25">
      <c r="A14" s="2" t="s">
        <v>29</v>
      </c>
      <c r="B14" s="2" t="s">
        <v>65</v>
      </c>
      <c r="C14" s="2" t="s">
        <v>19</v>
      </c>
      <c r="D14" s="2">
        <v>434.79</v>
      </c>
      <c r="E14" s="2">
        <v>425.45000000000005</v>
      </c>
      <c r="F14" s="2">
        <v>415.06</v>
      </c>
      <c r="G14" s="2">
        <v>415.12999999999994</v>
      </c>
      <c r="H14" s="2">
        <v>419.21</v>
      </c>
      <c r="I14" s="5">
        <f t="shared" si="7"/>
        <v>424.42499999999995</v>
      </c>
      <c r="J14" s="2">
        <v>429.64</v>
      </c>
      <c r="K14" s="2">
        <v>428.09</v>
      </c>
      <c r="L14" s="2">
        <v>0</v>
      </c>
      <c r="M14" s="2">
        <f t="shared" si="0"/>
        <v>-2.1481634812208132</v>
      </c>
      <c r="N14" s="2">
        <f t="shared" si="1"/>
        <v>-4.5378228570114354</v>
      </c>
      <c r="O14" s="2">
        <f t="shared" si="2"/>
        <v>-4.5217231307067962</v>
      </c>
      <c r="P14" s="2">
        <f t="shared" si="3"/>
        <v>-3.583339083235594</v>
      </c>
      <c r="Q14" s="2">
        <f t="shared" si="4"/>
        <v>-2.383909473538965</v>
      </c>
      <c r="R14" s="2">
        <f t="shared" si="5"/>
        <v>-1.1844798638423224</v>
      </c>
      <c r="S14" s="2">
        <f t="shared" si="6"/>
        <v>-1.5409738034453517</v>
      </c>
    </row>
    <row r="15" spans="1:19" x14ac:dyDescent="0.25">
      <c r="A15" s="2" t="s">
        <v>30</v>
      </c>
      <c r="B15" s="2" t="s">
        <v>65</v>
      </c>
      <c r="C15" s="2" t="s">
        <v>19</v>
      </c>
      <c r="D15" s="2">
        <v>439.2</v>
      </c>
      <c r="E15" s="2">
        <v>410.28</v>
      </c>
      <c r="F15" s="2">
        <v>388.47999999999996</v>
      </c>
      <c r="G15" s="2">
        <v>372.96999999999997</v>
      </c>
      <c r="H15" s="2">
        <v>362.28000000000003</v>
      </c>
      <c r="I15" s="2">
        <v>350.14</v>
      </c>
      <c r="J15" s="2">
        <v>346.94000000000005</v>
      </c>
      <c r="K15" s="2">
        <v>354.88000000000005</v>
      </c>
      <c r="L15" s="2">
        <v>0</v>
      </c>
      <c r="M15" s="2">
        <f t="shared" si="0"/>
        <v>-6.5846994535519165</v>
      </c>
      <c r="N15" s="2">
        <f t="shared" si="1"/>
        <v>-11.548269581056472</v>
      </c>
      <c r="O15" s="2">
        <f t="shared" si="2"/>
        <v>-15.079690346083794</v>
      </c>
      <c r="P15" s="2">
        <f t="shared" si="3"/>
        <v>-17.513661202185784</v>
      </c>
      <c r="Q15" s="2">
        <f t="shared" si="4"/>
        <v>-20.277777777777779</v>
      </c>
      <c r="R15" s="2">
        <f t="shared" si="5"/>
        <v>-21.006375227686689</v>
      </c>
      <c r="S15" s="2">
        <f t="shared" si="6"/>
        <v>-19.198542805100168</v>
      </c>
    </row>
    <row r="16" spans="1:19" x14ac:dyDescent="0.25">
      <c r="A16" s="2" t="s">
        <v>31</v>
      </c>
      <c r="B16" s="2" t="s">
        <v>65</v>
      </c>
      <c r="C16" s="2" t="s">
        <v>19</v>
      </c>
      <c r="D16" s="2">
        <v>434.69</v>
      </c>
      <c r="E16" s="2">
        <v>416.26</v>
      </c>
      <c r="F16" s="2">
        <v>390.89000000000004</v>
      </c>
      <c r="G16" s="2">
        <v>386.78000000000003</v>
      </c>
      <c r="H16" s="2">
        <v>376.18</v>
      </c>
      <c r="I16" s="5">
        <f>AVERAGE(H16,J16)</f>
        <v>384.875</v>
      </c>
      <c r="J16" s="2">
        <v>393.57000000000005</v>
      </c>
      <c r="K16" s="2">
        <v>394.95</v>
      </c>
      <c r="L16" s="2">
        <v>0</v>
      </c>
      <c r="M16" s="2">
        <f t="shared" si="0"/>
        <v>-4.2398030780556279</v>
      </c>
      <c r="N16" s="2">
        <f t="shared" si="1"/>
        <v>-10.076146219144668</v>
      </c>
      <c r="O16" s="2">
        <f t="shared" si="2"/>
        <v>-11.021647610941123</v>
      </c>
      <c r="P16" s="2">
        <f t="shared" si="3"/>
        <v>-13.460167015574315</v>
      </c>
      <c r="Q16" s="2">
        <f t="shared" si="4"/>
        <v>-11.459890956773792</v>
      </c>
      <c r="R16" s="2">
        <f t="shared" si="5"/>
        <v>-9.4596148979732568</v>
      </c>
      <c r="S16" s="2">
        <f t="shared" si="6"/>
        <v>-9.142147277370082</v>
      </c>
    </row>
    <row r="17" spans="1:19" x14ac:dyDescent="0.25">
      <c r="A17" s="2" t="s">
        <v>32</v>
      </c>
      <c r="B17" s="2" t="s">
        <v>65</v>
      </c>
      <c r="C17" s="2" t="s">
        <v>19</v>
      </c>
      <c r="D17" s="2">
        <v>458.7</v>
      </c>
      <c r="E17" s="2">
        <v>433.11</v>
      </c>
      <c r="F17" s="2">
        <v>411.46</v>
      </c>
      <c r="G17" s="2">
        <v>402.37999999999994</v>
      </c>
      <c r="H17" s="2">
        <v>389.01000000000005</v>
      </c>
      <c r="I17" s="2">
        <v>383.52</v>
      </c>
      <c r="J17" s="2">
        <v>388.24</v>
      </c>
      <c r="K17" s="2">
        <v>392.28000000000003</v>
      </c>
      <c r="L17" s="2">
        <v>0</v>
      </c>
      <c r="M17" s="2">
        <f t="shared" si="0"/>
        <v>-5.5788096795290985</v>
      </c>
      <c r="N17" s="2">
        <f t="shared" si="1"/>
        <v>-10.298670154785265</v>
      </c>
      <c r="O17" s="2">
        <f t="shared" si="2"/>
        <v>-12.278177458033584</v>
      </c>
      <c r="P17" s="2">
        <f t="shared" si="3"/>
        <v>-15.192936559843023</v>
      </c>
      <c r="Q17" s="2">
        <f t="shared" si="4"/>
        <v>-16.389797253106607</v>
      </c>
      <c r="R17" s="2">
        <f t="shared" si="5"/>
        <v>-15.360802267277082</v>
      </c>
      <c r="S17" s="2">
        <f t="shared" si="6"/>
        <v>-14.480052321778933</v>
      </c>
    </row>
    <row r="18" spans="1:19" x14ac:dyDescent="0.25">
      <c r="A18" s="2" t="s">
        <v>33</v>
      </c>
      <c r="B18" s="2" t="s">
        <v>65</v>
      </c>
      <c r="C18" s="2" t="s">
        <v>19</v>
      </c>
      <c r="D18" s="2">
        <v>422.91</v>
      </c>
      <c r="E18" s="2">
        <v>393.98999999999995</v>
      </c>
      <c r="F18" s="2">
        <v>377.41</v>
      </c>
      <c r="G18" s="2">
        <v>364.14000000000004</v>
      </c>
      <c r="H18" s="5">
        <f>AVERAGE(G18,I18)</f>
        <v>370.05</v>
      </c>
      <c r="I18" s="3">
        <v>375.96</v>
      </c>
      <c r="J18" s="2">
        <v>366.78000000000003</v>
      </c>
      <c r="K18" s="2">
        <v>379.57000000000005</v>
      </c>
      <c r="L18" s="2">
        <v>0</v>
      </c>
      <c r="M18" s="2">
        <f t="shared" si="0"/>
        <v>-6.8383343973895325</v>
      </c>
      <c r="N18" s="2">
        <f t="shared" si="1"/>
        <v>-10.758790286349342</v>
      </c>
      <c r="O18" s="2">
        <f t="shared" si="2"/>
        <v>-13.896573739093418</v>
      </c>
      <c r="P18" s="2">
        <f t="shared" si="3"/>
        <v>-12.499113286514865</v>
      </c>
      <c r="Q18" s="2">
        <f t="shared" si="4"/>
        <v>-11.101652833936308</v>
      </c>
      <c r="R18" s="2">
        <f t="shared" si="5"/>
        <v>-13.27232744555579</v>
      </c>
      <c r="S18" s="2">
        <f t="shared" si="6"/>
        <v>-10.248043318909454</v>
      </c>
    </row>
    <row r="19" spans="1:19" x14ac:dyDescent="0.25">
      <c r="A19" s="2" t="s">
        <v>34</v>
      </c>
      <c r="B19" s="2" t="s">
        <v>64</v>
      </c>
      <c r="C19" s="2" t="s">
        <v>19</v>
      </c>
      <c r="D19" s="2">
        <v>325.3</v>
      </c>
      <c r="E19" s="2">
        <v>310.07</v>
      </c>
      <c r="F19" s="2">
        <v>308.58</v>
      </c>
      <c r="G19" s="2">
        <v>319.61999999999995</v>
      </c>
      <c r="H19" s="5">
        <f>AVERAGE(G19,I19)</f>
        <v>319.60499999999996</v>
      </c>
      <c r="I19" s="3">
        <v>319.58999999999997</v>
      </c>
      <c r="J19" s="2">
        <v>324.76000000000005</v>
      </c>
      <c r="K19" s="2">
        <v>331.77</v>
      </c>
      <c r="L19" s="2">
        <v>0</v>
      </c>
      <c r="M19" s="2">
        <f t="shared" si="0"/>
        <v>-4.6818321549339128</v>
      </c>
      <c r="N19" s="2">
        <f t="shared" si="1"/>
        <v>-5.1398708884107061</v>
      </c>
      <c r="O19" s="2">
        <f t="shared" si="2"/>
        <v>-1.7460805410390603</v>
      </c>
      <c r="P19" s="2">
        <f t="shared" si="3"/>
        <v>-1.75069166922842</v>
      </c>
      <c r="Q19" s="2">
        <f t="shared" si="4"/>
        <v>-1.7553027974177793</v>
      </c>
      <c r="R19" s="2">
        <f t="shared" si="5"/>
        <v>-0.16600061481708073</v>
      </c>
      <c r="S19" s="2">
        <f t="shared" si="6"/>
        <v>1.9889332923455179</v>
      </c>
    </row>
    <row r="20" spans="1:19" x14ac:dyDescent="0.25">
      <c r="A20" s="4" t="s">
        <v>35</v>
      </c>
      <c r="B20" s="4" t="s">
        <v>27</v>
      </c>
      <c r="C20" s="2" t="s">
        <v>19</v>
      </c>
      <c r="D20" s="2">
        <v>328</v>
      </c>
      <c r="E20" s="2">
        <v>320</v>
      </c>
      <c r="F20" s="2">
        <v>312</v>
      </c>
      <c r="G20" s="2">
        <v>310</v>
      </c>
      <c r="H20" s="2">
        <v>320</v>
      </c>
      <c r="I20" s="2">
        <v>327</v>
      </c>
      <c r="J20" s="2">
        <v>330</v>
      </c>
      <c r="K20" s="2">
        <v>331</v>
      </c>
      <c r="L20" s="2">
        <v>0</v>
      </c>
      <c r="M20" s="2">
        <f t="shared" si="0"/>
        <v>-2.4390243902439024</v>
      </c>
      <c r="N20" s="2">
        <f t="shared" si="1"/>
        <v>-4.8780487804878048</v>
      </c>
      <c r="O20" s="2">
        <f t="shared" si="2"/>
        <v>-5.4878048780487809</v>
      </c>
      <c r="P20" s="2">
        <f t="shared" si="3"/>
        <v>-2.4390243902439024</v>
      </c>
      <c r="Q20" s="2">
        <f t="shared" si="4"/>
        <v>-0.3048780487804878</v>
      </c>
      <c r="R20" s="2">
        <f t="shared" si="5"/>
        <v>0.6097560975609756</v>
      </c>
      <c r="S20" s="2">
        <f t="shared" si="6"/>
        <v>0.91463414634146334</v>
      </c>
    </row>
    <row r="21" spans="1:19" x14ac:dyDescent="0.25">
      <c r="A21" s="4" t="s">
        <v>36</v>
      </c>
      <c r="B21" s="4" t="s">
        <v>27</v>
      </c>
      <c r="C21" s="2" t="s">
        <v>19</v>
      </c>
      <c r="D21" s="2">
        <v>330</v>
      </c>
      <c r="E21" s="2">
        <v>324</v>
      </c>
      <c r="F21" s="2">
        <v>310</v>
      </c>
      <c r="G21" s="2">
        <v>315</v>
      </c>
      <c r="H21" s="2">
        <v>321</v>
      </c>
      <c r="I21" s="2">
        <v>324</v>
      </c>
      <c r="J21" s="2">
        <v>331</v>
      </c>
      <c r="K21" s="2">
        <v>335</v>
      </c>
      <c r="L21" s="2">
        <v>0</v>
      </c>
      <c r="M21" s="2">
        <f t="shared" si="0"/>
        <v>-1.8181818181818181</v>
      </c>
      <c r="N21" s="2">
        <f t="shared" si="1"/>
        <v>-6.0606060606060606</v>
      </c>
      <c r="O21" s="2">
        <f t="shared" si="2"/>
        <v>-4.5454545454545459</v>
      </c>
      <c r="P21" s="2">
        <f t="shared" si="3"/>
        <v>-2.7272727272727271</v>
      </c>
      <c r="Q21" s="2">
        <f t="shared" si="4"/>
        <v>-1.8181818181818181</v>
      </c>
      <c r="R21" s="2">
        <f t="shared" si="5"/>
        <v>0.30303030303030304</v>
      </c>
      <c r="S21" s="2">
        <f t="shared" si="6"/>
        <v>1.5151515151515151</v>
      </c>
    </row>
    <row r="22" spans="1:19" x14ac:dyDescent="0.25">
      <c r="A22" s="4" t="s">
        <v>37</v>
      </c>
      <c r="B22" s="2" t="s">
        <v>64</v>
      </c>
      <c r="C22" s="4" t="s">
        <v>38</v>
      </c>
      <c r="D22" s="2">
        <v>368.9</v>
      </c>
      <c r="E22" s="2">
        <v>366.07</v>
      </c>
      <c r="F22" s="2">
        <v>336.73</v>
      </c>
      <c r="G22" s="2">
        <v>330.5</v>
      </c>
      <c r="H22" s="2">
        <v>331.2</v>
      </c>
      <c r="I22" s="2">
        <v>343.62</v>
      </c>
      <c r="J22" s="2">
        <v>343.69</v>
      </c>
      <c r="K22" s="2">
        <v>351.89</v>
      </c>
      <c r="L22" s="2">
        <v>0</v>
      </c>
      <c r="M22" s="2">
        <f t="shared" si="0"/>
        <v>-0.76714556790457689</v>
      </c>
      <c r="N22" s="2">
        <f t="shared" si="1"/>
        <v>-8.7205204662510063</v>
      </c>
      <c r="O22" s="2">
        <f t="shared" si="2"/>
        <v>-10.409325020330709</v>
      </c>
      <c r="P22" s="2">
        <f t="shared" si="3"/>
        <v>-10.219571699647599</v>
      </c>
      <c r="Q22" s="2">
        <f t="shared" si="4"/>
        <v>-6.8528056383843792</v>
      </c>
      <c r="R22" s="2">
        <f t="shared" si="5"/>
        <v>-6.8338303063160701</v>
      </c>
      <c r="S22" s="2">
        <f t="shared" si="6"/>
        <v>-4.611005692599619</v>
      </c>
    </row>
    <row r="23" spans="1:19" x14ac:dyDescent="0.25">
      <c r="A23" s="4" t="s">
        <v>39</v>
      </c>
      <c r="B23" s="4" t="s">
        <v>40</v>
      </c>
      <c r="C23" s="4" t="s">
        <v>38</v>
      </c>
      <c r="D23" s="2">
        <v>311.5</v>
      </c>
      <c r="E23" s="2">
        <v>311.58</v>
      </c>
      <c r="F23" s="2">
        <v>304.86</v>
      </c>
      <c r="G23" s="2">
        <v>310.3</v>
      </c>
      <c r="H23" s="2">
        <v>314.5</v>
      </c>
      <c r="I23" s="2">
        <v>317.73</v>
      </c>
      <c r="J23" s="2">
        <v>319.57</v>
      </c>
      <c r="K23" s="2">
        <v>322.43</v>
      </c>
      <c r="L23" s="2">
        <v>0</v>
      </c>
      <c r="M23" s="2">
        <f t="shared" si="0"/>
        <v>2.5682182985548665E-2</v>
      </c>
      <c r="N23" s="2">
        <f t="shared" si="1"/>
        <v>-2.1316211878009588</v>
      </c>
      <c r="O23" s="2">
        <f t="shared" si="2"/>
        <v>-0.38523274478330294</v>
      </c>
      <c r="P23" s="2">
        <f t="shared" si="3"/>
        <v>0.96308186195826639</v>
      </c>
      <c r="Q23" s="2">
        <f t="shared" si="4"/>
        <v>2.0000000000000058</v>
      </c>
      <c r="R23" s="2">
        <f t="shared" si="5"/>
        <v>2.5906902086677346</v>
      </c>
      <c r="S23" s="2">
        <f t="shared" si="6"/>
        <v>3.5088282504012867</v>
      </c>
    </row>
    <row r="24" spans="1:19" x14ac:dyDescent="0.25">
      <c r="A24" s="4" t="s">
        <v>41</v>
      </c>
      <c r="B24" s="2" t="s">
        <v>65</v>
      </c>
      <c r="C24" s="4" t="s">
        <v>38</v>
      </c>
      <c r="D24" s="2">
        <v>477.5</v>
      </c>
      <c r="E24" s="2">
        <v>464</v>
      </c>
      <c r="F24" s="2">
        <v>457.83</v>
      </c>
      <c r="G24" s="2">
        <v>455.8</v>
      </c>
      <c r="H24" s="2">
        <v>454.2</v>
      </c>
      <c r="I24" s="2">
        <v>461.29</v>
      </c>
      <c r="J24" s="2">
        <v>462.64</v>
      </c>
      <c r="K24" s="2">
        <v>472.03</v>
      </c>
      <c r="L24" s="2">
        <v>0</v>
      </c>
      <c r="M24" s="2">
        <f t="shared" si="0"/>
        <v>-2.8272251308900525</v>
      </c>
      <c r="N24" s="2">
        <f t="shared" si="1"/>
        <v>-4.1193717277486943</v>
      </c>
      <c r="O24" s="2">
        <f t="shared" si="2"/>
        <v>-4.5445026178010446</v>
      </c>
      <c r="P24" s="2">
        <f t="shared" si="3"/>
        <v>-4.879581151832463</v>
      </c>
      <c r="Q24" s="2">
        <f t="shared" si="4"/>
        <v>-3.3947643979057549</v>
      </c>
      <c r="R24" s="2">
        <f t="shared" si="5"/>
        <v>-3.1120418848167568</v>
      </c>
      <c r="S24" s="2">
        <f t="shared" si="6"/>
        <v>-1.1455497382199011</v>
      </c>
    </row>
    <row r="25" spans="1:19" x14ac:dyDescent="0.25">
      <c r="A25" s="4" t="s">
        <v>42</v>
      </c>
      <c r="B25" s="2" t="s">
        <v>64</v>
      </c>
      <c r="C25" s="4" t="s">
        <v>38</v>
      </c>
      <c r="D25" s="2">
        <v>368.5</v>
      </c>
      <c r="E25" s="2">
        <v>363.93</v>
      </c>
      <c r="F25" s="2">
        <v>344.67</v>
      </c>
      <c r="G25" s="2">
        <v>344.2</v>
      </c>
      <c r="H25" s="2">
        <v>346.1</v>
      </c>
      <c r="I25" s="2">
        <v>350.69</v>
      </c>
      <c r="J25" s="2">
        <v>350.98</v>
      </c>
      <c r="K25" s="2">
        <v>352.92</v>
      </c>
      <c r="L25" s="2">
        <v>0</v>
      </c>
      <c r="M25" s="2">
        <f t="shared" si="0"/>
        <v>-1.2401628222523726</v>
      </c>
      <c r="N25" s="2">
        <f t="shared" si="1"/>
        <v>-6.4667571234735375</v>
      </c>
      <c r="O25" s="2">
        <f t="shared" si="2"/>
        <v>-6.5943012211668952</v>
      </c>
      <c r="P25" s="2">
        <f t="shared" si="3"/>
        <v>-6.0786974219809977</v>
      </c>
      <c r="Q25" s="2">
        <f t="shared" si="4"/>
        <v>-4.833107191316147</v>
      </c>
      <c r="R25" s="2">
        <f t="shared" si="5"/>
        <v>-4.7544097693351377</v>
      </c>
      <c r="S25" s="2">
        <f t="shared" si="6"/>
        <v>-4.2279511533242831</v>
      </c>
    </row>
    <row r="26" spans="1:19" x14ac:dyDescent="0.25">
      <c r="A26" s="4" t="s">
        <v>43</v>
      </c>
      <c r="B26" s="2" t="s">
        <v>65</v>
      </c>
      <c r="C26" s="4" t="s">
        <v>38</v>
      </c>
      <c r="D26" s="2">
        <v>451.3</v>
      </c>
      <c r="E26" s="2">
        <v>443.05</v>
      </c>
      <c r="F26" s="2">
        <v>434.05</v>
      </c>
      <c r="G26" s="2">
        <v>422.9</v>
      </c>
      <c r="H26" s="2">
        <v>440.2</v>
      </c>
      <c r="I26" s="2">
        <v>439.48</v>
      </c>
      <c r="J26" s="2">
        <v>436.63</v>
      </c>
      <c r="K26" s="2">
        <v>446.29</v>
      </c>
      <c r="L26" s="2">
        <v>0</v>
      </c>
      <c r="M26" s="2">
        <f t="shared" si="0"/>
        <v>-1.8280522933746952</v>
      </c>
      <c r="N26" s="2">
        <f t="shared" si="1"/>
        <v>-3.8222911588743629</v>
      </c>
      <c r="O26" s="2">
        <f t="shared" si="2"/>
        <v>-6.2929315311322922</v>
      </c>
      <c r="P26" s="2">
        <f t="shared" si="3"/>
        <v>-2.4595612674495952</v>
      </c>
      <c r="Q26" s="2">
        <f t="shared" si="4"/>
        <v>-2.6191003766895617</v>
      </c>
      <c r="R26" s="2">
        <f t="shared" si="5"/>
        <v>-3.2506093507644613</v>
      </c>
      <c r="S26" s="2">
        <f t="shared" si="6"/>
        <v>-1.1101263017948129</v>
      </c>
    </row>
    <row r="27" spans="1:19" x14ac:dyDescent="0.25">
      <c r="A27" s="4" t="s">
        <v>44</v>
      </c>
      <c r="B27" s="2" t="s">
        <v>65</v>
      </c>
      <c r="C27" s="2" t="s">
        <v>19</v>
      </c>
      <c r="D27" s="2">
        <v>347.84</v>
      </c>
      <c r="E27" s="2">
        <v>337.6</v>
      </c>
      <c r="F27" s="2">
        <v>286.02</v>
      </c>
      <c r="G27" s="2">
        <v>286.77999999999997</v>
      </c>
      <c r="H27" s="2">
        <v>292.52999999999997</v>
      </c>
      <c r="I27" s="2">
        <v>295.3</v>
      </c>
      <c r="J27" s="2">
        <v>289.38</v>
      </c>
      <c r="K27" s="2">
        <v>292.47000000000003</v>
      </c>
      <c r="L27" s="2">
        <v>0</v>
      </c>
      <c r="M27" s="2">
        <f t="shared" si="0"/>
        <v>-2.9438822447101982</v>
      </c>
      <c r="N27" s="2">
        <f t="shared" si="1"/>
        <v>-17.772539098436063</v>
      </c>
      <c r="O27" s="2">
        <f t="shared" si="2"/>
        <v>-17.554047838086479</v>
      </c>
      <c r="P27" s="2">
        <f t="shared" si="3"/>
        <v>-15.900988960441584</v>
      </c>
      <c r="Q27" s="2">
        <f t="shared" si="4"/>
        <v>-15.104645814167425</v>
      </c>
      <c r="R27" s="2">
        <f t="shared" si="5"/>
        <v>-16.806577736890517</v>
      </c>
      <c r="S27" s="2">
        <f t="shared" si="6"/>
        <v>-15.918238270469168</v>
      </c>
    </row>
    <row r="28" spans="1:19" x14ac:dyDescent="0.25">
      <c r="A28" s="4" t="s">
        <v>45</v>
      </c>
      <c r="B28" s="2" t="s">
        <v>64</v>
      </c>
      <c r="C28" s="4" t="s">
        <v>38</v>
      </c>
      <c r="D28" s="2">
        <v>332.1</v>
      </c>
      <c r="E28" s="2">
        <v>328.7</v>
      </c>
      <c r="F28" s="2">
        <v>353.21</v>
      </c>
      <c r="G28" s="2">
        <v>351.64</v>
      </c>
      <c r="H28" s="2">
        <v>356.09</v>
      </c>
      <c r="I28" s="2">
        <v>358.4</v>
      </c>
      <c r="J28" s="2">
        <v>361.05</v>
      </c>
      <c r="K28" s="2">
        <v>364.27</v>
      </c>
      <c r="L28" s="2">
        <v>0</v>
      </c>
      <c r="M28" s="2">
        <f t="shared" si="0"/>
        <v>-1.0237880156579444</v>
      </c>
      <c r="N28" s="2">
        <f t="shared" si="1"/>
        <v>6.3565191207467491</v>
      </c>
      <c r="O28" s="2">
        <f t="shared" si="2"/>
        <v>5.8837699488105875</v>
      </c>
      <c r="P28" s="2">
        <f t="shared" si="3"/>
        <v>7.2237277928334693</v>
      </c>
      <c r="Q28" s="2">
        <f t="shared" si="4"/>
        <v>7.9193014152363599</v>
      </c>
      <c r="R28" s="2">
        <f t="shared" si="5"/>
        <v>8.7172538392050551</v>
      </c>
      <c r="S28" s="2">
        <f t="shared" si="6"/>
        <v>9.6868413128575597</v>
      </c>
    </row>
    <row r="29" spans="1:19" x14ac:dyDescent="0.25">
      <c r="A29" s="4" t="s">
        <v>46</v>
      </c>
      <c r="B29" s="2" t="s">
        <v>64</v>
      </c>
      <c r="C29" s="4" t="s">
        <v>38</v>
      </c>
      <c r="D29" s="2">
        <v>301.16000000000003</v>
      </c>
      <c r="E29" s="2">
        <v>296.5</v>
      </c>
      <c r="F29" s="2">
        <v>319.54000000000002</v>
      </c>
      <c r="G29" s="2">
        <v>323.36</v>
      </c>
      <c r="H29" s="2">
        <v>326.25</v>
      </c>
      <c r="I29" s="2">
        <v>331.8</v>
      </c>
      <c r="J29" s="2">
        <v>339.1</v>
      </c>
      <c r="K29" s="2">
        <v>342.54</v>
      </c>
      <c r="L29" s="2">
        <v>0</v>
      </c>
      <c r="M29" s="2">
        <f t="shared" si="0"/>
        <v>-1.5473502457165709</v>
      </c>
      <c r="N29" s="2">
        <f t="shared" si="1"/>
        <v>6.1030681365387149</v>
      </c>
      <c r="O29" s="2">
        <f t="shared" si="2"/>
        <v>7.3714968787355524</v>
      </c>
      <c r="P29" s="2">
        <f t="shared" si="3"/>
        <v>8.3311196706069772</v>
      </c>
      <c r="Q29" s="2">
        <f t="shared" si="4"/>
        <v>10.17399389029087</v>
      </c>
      <c r="R29" s="2">
        <f t="shared" si="5"/>
        <v>12.597954575640854</v>
      </c>
      <c r="S29" s="2">
        <f t="shared" si="6"/>
        <v>13.740204542435913</v>
      </c>
    </row>
    <row r="30" spans="1:19" x14ac:dyDescent="0.25">
      <c r="A30" s="4" t="s">
        <v>47</v>
      </c>
      <c r="B30" s="2" t="s">
        <v>65</v>
      </c>
      <c r="C30" s="2" t="s">
        <v>19</v>
      </c>
      <c r="D30" s="2">
        <v>368.7</v>
      </c>
      <c r="E30" s="2">
        <v>359.3</v>
      </c>
      <c r="F30" s="2">
        <v>311.08999999999997</v>
      </c>
      <c r="G30" s="2">
        <v>303.27999999999997</v>
      </c>
      <c r="H30" s="2">
        <v>298.08</v>
      </c>
      <c r="I30" s="2">
        <v>308.2</v>
      </c>
      <c r="J30" s="2">
        <v>315.60000000000002</v>
      </c>
      <c r="K30" s="2">
        <v>318.72000000000003</v>
      </c>
      <c r="L30" s="2">
        <v>0</v>
      </c>
      <c r="M30" s="2">
        <f t="shared" si="0"/>
        <v>-2.5494982370490851</v>
      </c>
      <c r="N30" s="2">
        <f t="shared" si="1"/>
        <v>-15.625169514510445</v>
      </c>
      <c r="O30" s="2">
        <f t="shared" si="2"/>
        <v>-17.743422836994853</v>
      </c>
      <c r="P30" s="2">
        <f t="shared" si="3"/>
        <v>-19.15378356387307</v>
      </c>
      <c r="Q30" s="2">
        <f t="shared" si="4"/>
        <v>-16.409004610794682</v>
      </c>
      <c r="R30" s="2">
        <f t="shared" si="5"/>
        <v>-14.401952807160285</v>
      </c>
      <c r="S30" s="2">
        <f t="shared" si="6"/>
        <v>-13.555736371033349</v>
      </c>
    </row>
    <row r="31" spans="1:19" x14ac:dyDescent="0.25">
      <c r="A31" s="4" t="s">
        <v>48</v>
      </c>
      <c r="B31" s="2" t="s">
        <v>64</v>
      </c>
      <c r="C31" s="4" t="s">
        <v>38</v>
      </c>
      <c r="D31" s="2">
        <v>334.59</v>
      </c>
      <c r="E31" s="2">
        <v>333</v>
      </c>
      <c r="F31" s="2">
        <v>327.05</v>
      </c>
      <c r="G31" s="2">
        <v>330.45</v>
      </c>
      <c r="H31" s="2">
        <v>340.79</v>
      </c>
      <c r="I31" s="2">
        <v>340.4</v>
      </c>
      <c r="J31" s="2">
        <v>339.42</v>
      </c>
      <c r="K31" s="2">
        <v>340.21</v>
      </c>
      <c r="L31" s="2">
        <v>0</v>
      </c>
      <c r="M31" s="2">
        <f t="shared" si="0"/>
        <v>-0.47520846409037182</v>
      </c>
      <c r="N31" s="2">
        <f t="shared" si="1"/>
        <v>-2.2535042888310963</v>
      </c>
      <c r="O31" s="2">
        <f t="shared" si="2"/>
        <v>-1.2373352461221157</v>
      </c>
      <c r="P31" s="2">
        <f t="shared" si="3"/>
        <v>1.8530141367046373</v>
      </c>
      <c r="Q31" s="2">
        <f t="shared" si="4"/>
        <v>1.7364535700409462</v>
      </c>
      <c r="R31" s="2">
        <f t="shared" si="5"/>
        <v>1.4435577871424852</v>
      </c>
      <c r="S31" s="2">
        <f t="shared" si="6"/>
        <v>1.679667652948386</v>
      </c>
    </row>
    <row r="32" spans="1:19" x14ac:dyDescent="0.25">
      <c r="A32" s="4" t="s">
        <v>49</v>
      </c>
      <c r="B32" s="2" t="s">
        <v>65</v>
      </c>
      <c r="C32" s="2" t="s">
        <v>19</v>
      </c>
      <c r="D32" s="2">
        <v>353.71</v>
      </c>
      <c r="E32" s="2">
        <v>350.3</v>
      </c>
      <c r="F32" s="2">
        <v>299.18</v>
      </c>
      <c r="G32" s="2">
        <v>309.75</v>
      </c>
      <c r="H32" s="2">
        <v>309.61</v>
      </c>
      <c r="I32" s="2">
        <v>320.5</v>
      </c>
      <c r="J32" s="2">
        <v>321.79000000000002</v>
      </c>
      <c r="K32" s="2">
        <v>323.43</v>
      </c>
      <c r="L32" s="2">
        <v>0</v>
      </c>
      <c r="M32" s="2">
        <f t="shared" si="0"/>
        <v>-0.96406660823837842</v>
      </c>
      <c r="N32" s="2">
        <f t="shared" si="1"/>
        <v>-15.416584207401538</v>
      </c>
      <c r="O32" s="2">
        <f t="shared" si="2"/>
        <v>-12.42826043934296</v>
      </c>
      <c r="P32" s="2">
        <f t="shared" si="3"/>
        <v>-12.467840886602009</v>
      </c>
      <c r="Q32" s="2">
        <f t="shared" si="4"/>
        <v>-9.3890475248084542</v>
      </c>
      <c r="R32" s="2">
        <f t="shared" si="5"/>
        <v>-9.0243419750643064</v>
      </c>
      <c r="S32" s="2">
        <f t="shared" si="6"/>
        <v>-8.5606853071725357</v>
      </c>
    </row>
    <row r="33" spans="1:19" x14ac:dyDescent="0.25">
      <c r="A33" s="4" t="s">
        <v>50</v>
      </c>
      <c r="B33" s="4" t="s">
        <v>40</v>
      </c>
      <c r="C33" s="4" t="s">
        <v>38</v>
      </c>
      <c r="D33" s="2">
        <v>322.67</v>
      </c>
      <c r="E33" s="2">
        <v>317.60000000000002</v>
      </c>
      <c r="F33" s="2">
        <v>315.92</v>
      </c>
      <c r="G33" s="2">
        <v>321.05</v>
      </c>
      <c r="H33" s="2">
        <v>319.72000000000003</v>
      </c>
      <c r="I33" s="2">
        <v>323</v>
      </c>
      <c r="J33" s="2">
        <v>324.36</v>
      </c>
      <c r="K33" s="2">
        <v>325.13</v>
      </c>
      <c r="L33" s="2">
        <v>0</v>
      </c>
      <c r="M33" s="2">
        <f t="shared" si="0"/>
        <v>-1.5712647596615714</v>
      </c>
      <c r="N33" s="2">
        <f t="shared" si="1"/>
        <v>-2.0919205380109709</v>
      </c>
      <c r="O33" s="2">
        <f t="shared" si="2"/>
        <v>-0.50206092912263434</v>
      </c>
      <c r="P33" s="2">
        <f t="shared" si="3"/>
        <v>-0.91424675364923558</v>
      </c>
      <c r="Q33" s="2">
        <f t="shared" si="4"/>
        <v>0.10227167074719809</v>
      </c>
      <c r="R33" s="2">
        <f t="shared" si="5"/>
        <v>0.52375491988719047</v>
      </c>
      <c r="S33" s="2">
        <f t="shared" si="6"/>
        <v>0.7623888182973253</v>
      </c>
    </row>
    <row r="34" spans="1:19" x14ac:dyDescent="0.25">
      <c r="A34" s="4" t="s">
        <v>51</v>
      </c>
      <c r="B34" s="4" t="s">
        <v>27</v>
      </c>
      <c r="C34" s="4" t="s">
        <v>38</v>
      </c>
      <c r="D34" s="2">
        <v>317</v>
      </c>
      <c r="E34" s="2">
        <v>306.52</v>
      </c>
      <c r="F34" s="2">
        <v>318.93</v>
      </c>
      <c r="G34" s="2">
        <v>313.85000000000002</v>
      </c>
      <c r="H34" s="2">
        <v>317.83999999999997</v>
      </c>
      <c r="I34" s="2">
        <v>323.7</v>
      </c>
      <c r="J34" s="2">
        <v>325.3</v>
      </c>
      <c r="K34" s="2">
        <v>334.96</v>
      </c>
      <c r="L34" s="2">
        <v>0</v>
      </c>
      <c r="M34" s="2">
        <f t="shared" si="0"/>
        <v>-3.3059936908517407</v>
      </c>
      <c r="N34" s="2">
        <f t="shared" si="1"/>
        <v>0.60883280757098013</v>
      </c>
      <c r="O34" s="2">
        <f t="shared" si="2"/>
        <v>-0.9936908517350086</v>
      </c>
      <c r="P34" s="2">
        <f t="shared" si="3"/>
        <v>0.26498422712932962</v>
      </c>
      <c r="Q34" s="2">
        <f t="shared" si="4"/>
        <v>2.1135646687697127</v>
      </c>
      <c r="R34" s="2">
        <f t="shared" si="5"/>
        <v>2.618296529968458</v>
      </c>
      <c r="S34" s="2">
        <f t="shared" si="6"/>
        <v>5.6656151419558292</v>
      </c>
    </row>
    <row r="35" spans="1:19" x14ac:dyDescent="0.25">
      <c r="A35" s="4" t="s">
        <v>52</v>
      </c>
      <c r="B35" s="4" t="s">
        <v>27</v>
      </c>
      <c r="C35" s="4" t="s">
        <v>38</v>
      </c>
      <c r="D35" s="2">
        <v>315.8</v>
      </c>
      <c r="E35" s="2">
        <v>306.41000000000003</v>
      </c>
      <c r="F35" s="2">
        <v>310.95</v>
      </c>
      <c r="G35" s="2">
        <v>304.11</v>
      </c>
      <c r="H35" s="2">
        <v>310.27</v>
      </c>
      <c r="I35" s="2">
        <v>318.7</v>
      </c>
      <c r="J35" s="2">
        <v>320.39999999999998</v>
      </c>
      <c r="K35" s="2">
        <v>330.54</v>
      </c>
      <c r="L35" s="2">
        <v>0</v>
      </c>
      <c r="M35" s="2">
        <f t="shared" si="0"/>
        <v>-2.973400886637108</v>
      </c>
      <c r="N35" s="2">
        <f t="shared" si="1"/>
        <v>-1.5357821405953205</v>
      </c>
      <c r="O35" s="2">
        <f t="shared" si="2"/>
        <v>-3.7017099430018989</v>
      </c>
      <c r="P35" s="2">
        <f t="shared" si="3"/>
        <v>-1.7511082963901297</v>
      </c>
      <c r="Q35" s="2">
        <f t="shared" si="4"/>
        <v>0.91830272324255124</v>
      </c>
      <c r="R35" s="2">
        <f t="shared" si="5"/>
        <v>1.456618112729565</v>
      </c>
      <c r="S35" s="2">
        <f t="shared" si="6"/>
        <v>4.6675110829639035</v>
      </c>
    </row>
    <row r="36" spans="1:19" x14ac:dyDescent="0.25">
      <c r="A36" s="4" t="s">
        <v>53</v>
      </c>
      <c r="B36" s="4" t="s">
        <v>27</v>
      </c>
      <c r="C36" s="4" t="s">
        <v>38</v>
      </c>
      <c r="D36" s="2">
        <v>332.4</v>
      </c>
      <c r="E36" s="2">
        <v>328.56</v>
      </c>
      <c r="F36" s="2">
        <v>317.97000000000003</v>
      </c>
      <c r="G36" s="2">
        <v>311.23</v>
      </c>
      <c r="H36" s="2">
        <v>318.29000000000002</v>
      </c>
      <c r="I36" s="2">
        <v>325.2</v>
      </c>
      <c r="J36" s="2">
        <v>328.3</v>
      </c>
      <c r="K36" s="2">
        <v>336.25</v>
      </c>
      <c r="L36" s="2">
        <v>0</v>
      </c>
      <c r="M36" s="2">
        <f t="shared" si="0"/>
        <v>-1.1552346570397036</v>
      </c>
      <c r="N36" s="2">
        <f t="shared" si="1"/>
        <v>-4.341155234657025</v>
      </c>
      <c r="O36" s="2">
        <f t="shared" si="2"/>
        <v>-6.3688327316486051</v>
      </c>
      <c r="P36" s="2">
        <f t="shared" si="3"/>
        <v>-4.2448856799037173</v>
      </c>
      <c r="Q36" s="2">
        <f t="shared" si="4"/>
        <v>-2.1660649819494551</v>
      </c>
      <c r="R36" s="2">
        <f t="shared" si="5"/>
        <v>-1.2334536702767649</v>
      </c>
      <c r="S36" s="2">
        <f t="shared" si="6"/>
        <v>1.1582430806257589</v>
      </c>
    </row>
    <row r="37" spans="1:19" x14ac:dyDescent="0.25">
      <c r="A37" s="4" t="s">
        <v>54</v>
      </c>
      <c r="B37" s="4" t="s">
        <v>27</v>
      </c>
      <c r="C37" s="4" t="s">
        <v>38</v>
      </c>
      <c r="D37" s="2">
        <v>362.5</v>
      </c>
      <c r="E37" s="2">
        <v>358.05</v>
      </c>
      <c r="F37" s="2">
        <v>351.03</v>
      </c>
      <c r="G37" s="2">
        <v>347.68</v>
      </c>
      <c r="H37" s="2">
        <v>348.23</v>
      </c>
      <c r="I37" s="2">
        <v>350</v>
      </c>
      <c r="J37" s="2">
        <v>353.4</v>
      </c>
      <c r="K37" s="2">
        <v>357.79</v>
      </c>
      <c r="L37" s="2">
        <v>0</v>
      </c>
      <c r="M37" s="2">
        <f t="shared" si="0"/>
        <v>-1.2275862068965486</v>
      </c>
      <c r="N37" s="2">
        <f t="shared" si="1"/>
        <v>-3.1641379310344901</v>
      </c>
      <c r="O37" s="2">
        <f t="shared" si="2"/>
        <v>-4.0882758620689641</v>
      </c>
      <c r="P37" s="2">
        <f t="shared" si="3"/>
        <v>-3.9365517241379258</v>
      </c>
      <c r="Q37" s="2">
        <f t="shared" si="4"/>
        <v>-3.4482758620689653</v>
      </c>
      <c r="R37" s="2">
        <f t="shared" si="5"/>
        <v>-2.5103448275862132</v>
      </c>
      <c r="S37" s="2">
        <f t="shared" si="6"/>
        <v>-1.2993103448275807</v>
      </c>
    </row>
    <row r="38" spans="1:19" s="1" customFormat="1" x14ac:dyDescent="0.25">
      <c r="A38" s="4" t="s">
        <v>55</v>
      </c>
      <c r="B38" s="2" t="s">
        <v>65</v>
      </c>
      <c r="C38" s="4" t="s">
        <v>38</v>
      </c>
      <c r="D38" s="4">
        <v>463</v>
      </c>
      <c r="E38" s="4">
        <v>454.38</v>
      </c>
      <c r="F38" s="4">
        <v>444.48</v>
      </c>
      <c r="G38" s="4">
        <v>445.3</v>
      </c>
      <c r="H38" s="4">
        <v>453.5</v>
      </c>
      <c r="I38" s="4">
        <v>453.5</v>
      </c>
      <c r="J38" s="4">
        <v>450.62</v>
      </c>
      <c r="K38" s="4">
        <v>459.56</v>
      </c>
      <c r="L38" s="4">
        <v>0</v>
      </c>
      <c r="M38" s="4">
        <f t="shared" si="0"/>
        <v>-1.8617710583153357</v>
      </c>
      <c r="N38" s="4">
        <f t="shared" si="1"/>
        <v>-3.999999999999996</v>
      </c>
      <c r="O38" s="4">
        <f t="shared" si="2"/>
        <v>-3.8228941684665201</v>
      </c>
      <c r="P38" s="4">
        <f t="shared" si="3"/>
        <v>-2.0518358531317493</v>
      </c>
      <c r="Q38" s="4">
        <f t="shared" si="4"/>
        <v>-2.0518358531317493</v>
      </c>
      <c r="R38" s="4">
        <f t="shared" si="5"/>
        <v>-2.6738660907127421</v>
      </c>
      <c r="S38" s="4">
        <f t="shared" si="6"/>
        <v>-0.74298056155507508</v>
      </c>
    </row>
    <row r="39" spans="1:19" x14ac:dyDescent="0.25">
      <c r="A39" s="4" t="s">
        <v>56</v>
      </c>
      <c r="B39" s="4" t="s">
        <v>40</v>
      </c>
      <c r="C39" s="4" t="s">
        <v>38</v>
      </c>
      <c r="D39" s="4">
        <v>348.57</v>
      </c>
      <c r="E39" s="4">
        <v>342.75</v>
      </c>
      <c r="F39" s="4">
        <v>347.9</v>
      </c>
      <c r="G39" s="4">
        <v>342.96</v>
      </c>
      <c r="H39" s="4">
        <v>349.36</v>
      </c>
      <c r="I39" s="4">
        <v>353.16</v>
      </c>
      <c r="J39" s="4">
        <v>352.11</v>
      </c>
      <c r="K39" s="4">
        <v>352</v>
      </c>
      <c r="L39" s="2">
        <v>0</v>
      </c>
      <c r="M39" s="2">
        <f t="shared" si="0"/>
        <v>-1.669678974094154</v>
      </c>
      <c r="N39" s="2">
        <f t="shared" si="1"/>
        <v>-0.19221390251599849</v>
      </c>
      <c r="O39" s="2">
        <f t="shared" si="2"/>
        <v>-1.6094328255443708</v>
      </c>
      <c r="P39" s="2">
        <f t="shared" si="3"/>
        <v>0.22664027311587931</v>
      </c>
      <c r="Q39" s="2">
        <f t="shared" si="4"/>
        <v>1.3168086754454003</v>
      </c>
      <c r="R39" s="2">
        <f t="shared" si="5"/>
        <v>1.0155779326964514</v>
      </c>
      <c r="S39" s="2">
        <f t="shared" si="6"/>
        <v>0.98402042631322451</v>
      </c>
    </row>
    <row r="40" spans="1:19" x14ac:dyDescent="0.25">
      <c r="A40" s="4" t="s">
        <v>57</v>
      </c>
      <c r="B40" s="4" t="s">
        <v>40</v>
      </c>
      <c r="C40" s="4" t="s">
        <v>38</v>
      </c>
      <c r="D40" s="4">
        <v>341.13</v>
      </c>
      <c r="E40" s="4">
        <v>331.82</v>
      </c>
      <c r="F40" s="4">
        <v>350.67</v>
      </c>
      <c r="G40" s="4">
        <v>337.82</v>
      </c>
      <c r="H40" s="4">
        <v>342.51</v>
      </c>
      <c r="I40" s="4">
        <v>348.64</v>
      </c>
      <c r="J40" s="4">
        <v>352.15</v>
      </c>
      <c r="K40" s="4">
        <v>356.77</v>
      </c>
      <c r="L40" s="2">
        <v>0</v>
      </c>
      <c r="M40" s="2">
        <f t="shared" si="0"/>
        <v>-2.7291648345205646</v>
      </c>
      <c r="N40" s="2">
        <f t="shared" si="1"/>
        <v>2.7965878110984144</v>
      </c>
      <c r="O40" s="2">
        <f t="shared" si="2"/>
        <v>-0.97030457596810671</v>
      </c>
      <c r="P40" s="2">
        <f t="shared" si="3"/>
        <v>0.40453785946706405</v>
      </c>
      <c r="Q40" s="2">
        <f t="shared" si="4"/>
        <v>2.2015067569548243</v>
      </c>
      <c r="R40" s="2">
        <f t="shared" si="5"/>
        <v>3.2304400082080091</v>
      </c>
      <c r="S40" s="2">
        <f t="shared" si="6"/>
        <v>4.584762407293403</v>
      </c>
    </row>
    <row r="41" spans="1:19" x14ac:dyDescent="0.25">
      <c r="A41" s="4" t="s">
        <v>58</v>
      </c>
      <c r="B41" s="4" t="s">
        <v>40</v>
      </c>
      <c r="C41" s="4" t="s">
        <v>38</v>
      </c>
      <c r="D41" s="4">
        <v>335.5</v>
      </c>
      <c r="E41" s="4">
        <v>325.37</v>
      </c>
      <c r="F41" s="4">
        <v>323.37</v>
      </c>
      <c r="G41" s="4">
        <v>324.75</v>
      </c>
      <c r="H41" s="4">
        <v>336.83</v>
      </c>
      <c r="I41" s="4">
        <v>335.49</v>
      </c>
      <c r="J41" s="4">
        <v>336.63</v>
      </c>
      <c r="K41" s="4">
        <v>337.38</v>
      </c>
      <c r="L41" s="4">
        <v>0</v>
      </c>
      <c r="M41" s="2">
        <f t="shared" si="0"/>
        <v>-3.0193740685543951</v>
      </c>
      <c r="N41" s="2">
        <f t="shared" si="1"/>
        <v>-3.6154992548435154</v>
      </c>
      <c r="O41" s="2">
        <f t="shared" si="2"/>
        <v>-3.2041728763040243</v>
      </c>
      <c r="P41" s="2">
        <f t="shared" si="3"/>
        <v>0.39642324888226055</v>
      </c>
      <c r="Q41" s="2">
        <f t="shared" si="4"/>
        <v>-2.9806259314428926E-3</v>
      </c>
      <c r="R41" s="2">
        <f t="shared" si="5"/>
        <v>0.33681073025335184</v>
      </c>
      <c r="S41" s="2">
        <f t="shared" si="6"/>
        <v>0.56035767511177204</v>
      </c>
    </row>
    <row r="42" spans="1:19" x14ac:dyDescent="0.25">
      <c r="A42" s="4" t="s">
        <v>59</v>
      </c>
      <c r="B42" s="4" t="s">
        <v>40</v>
      </c>
      <c r="C42" s="4" t="s">
        <v>38</v>
      </c>
      <c r="D42" s="4">
        <v>345.59</v>
      </c>
      <c r="E42" s="4">
        <v>354.92</v>
      </c>
      <c r="F42" s="4">
        <v>352.35</v>
      </c>
      <c r="G42" s="4">
        <v>345.96</v>
      </c>
      <c r="H42" s="4">
        <v>352.36</v>
      </c>
      <c r="I42" s="4">
        <v>351.57</v>
      </c>
      <c r="J42" s="4">
        <v>352.67</v>
      </c>
      <c r="K42" s="4">
        <v>358.4</v>
      </c>
      <c r="L42" s="2">
        <v>0</v>
      </c>
      <c r="M42" s="2">
        <f t="shared" si="0"/>
        <v>2.6997308949911867</v>
      </c>
      <c r="N42" s="2">
        <f t="shared" si="1"/>
        <v>1.9560751179143057</v>
      </c>
      <c r="O42" s="2">
        <f t="shared" si="2"/>
        <v>0.107063283081109</v>
      </c>
      <c r="P42" s="2">
        <f t="shared" si="3"/>
        <v>1.9589687201597383</v>
      </c>
      <c r="Q42" s="2">
        <f t="shared" si="4"/>
        <v>1.7303741427703401</v>
      </c>
      <c r="R42" s="2">
        <f t="shared" si="5"/>
        <v>2.0486703897682346</v>
      </c>
      <c r="S42" s="2">
        <f t="shared" si="6"/>
        <v>3.7067044764026744</v>
      </c>
    </row>
    <row r="43" spans="1:19" x14ac:dyDescent="0.25">
      <c r="A43" s="4" t="s">
        <v>60</v>
      </c>
      <c r="B43" s="4" t="s">
        <v>40</v>
      </c>
      <c r="C43" s="4" t="s">
        <v>38</v>
      </c>
      <c r="D43" s="4">
        <v>315.94</v>
      </c>
      <c r="E43" s="4">
        <v>306.67</v>
      </c>
      <c r="F43" s="4">
        <v>309.32</v>
      </c>
      <c r="G43" s="4">
        <v>309.43</v>
      </c>
      <c r="H43" s="4">
        <v>315.54000000000002</v>
      </c>
      <c r="I43" s="4">
        <v>317.39</v>
      </c>
      <c r="J43" s="4">
        <v>323.14</v>
      </c>
      <c r="K43" s="4">
        <v>327.54000000000002</v>
      </c>
      <c r="L43" s="2">
        <v>0</v>
      </c>
      <c r="M43" s="2">
        <f t="shared" si="0"/>
        <v>-2.934101411660436</v>
      </c>
      <c r="N43" s="2">
        <f t="shared" si="1"/>
        <v>-2.0953345571944051</v>
      </c>
      <c r="O43" s="2">
        <f t="shared" si="2"/>
        <v>-2.0605178198392071</v>
      </c>
      <c r="P43" s="2">
        <f t="shared" si="3"/>
        <v>-0.1266063176552438</v>
      </c>
      <c r="Q43" s="2">
        <f t="shared" si="4"/>
        <v>0.45894790150028131</v>
      </c>
      <c r="R43" s="2">
        <f t="shared" si="5"/>
        <v>2.2789137177945142</v>
      </c>
      <c r="S43" s="2">
        <f t="shared" si="6"/>
        <v>3.6715832120022864</v>
      </c>
    </row>
    <row r="44" spans="1:19" x14ac:dyDescent="0.25">
      <c r="A44" s="2" t="s">
        <v>63</v>
      </c>
      <c r="B44" s="2" t="s">
        <v>65</v>
      </c>
      <c r="C44" s="4" t="s">
        <v>38</v>
      </c>
      <c r="D44" s="4">
        <v>334.63</v>
      </c>
      <c r="E44" s="4">
        <v>352.39</v>
      </c>
      <c r="F44" s="4">
        <v>342.85</v>
      </c>
      <c r="G44" s="4">
        <v>345.24</v>
      </c>
      <c r="H44" s="4">
        <v>350.73</v>
      </c>
      <c r="I44" s="4">
        <v>354.19</v>
      </c>
      <c r="J44" s="4">
        <v>357.39</v>
      </c>
      <c r="K44" s="4">
        <v>352.19</v>
      </c>
      <c r="L44" s="2">
        <v>0</v>
      </c>
      <c r="M44" s="2">
        <f t="shared" si="0"/>
        <v>5.3073543914173831</v>
      </c>
      <c r="N44" s="2">
        <f t="shared" si="1"/>
        <v>2.4564444311627849</v>
      </c>
      <c r="O44" s="2">
        <f t="shared" si="2"/>
        <v>3.1706661088366297</v>
      </c>
      <c r="P44" s="2">
        <f t="shared" si="3"/>
        <v>4.8112841048322093</v>
      </c>
      <c r="Q44" s="2">
        <f t="shared" si="4"/>
        <v>5.8452619310880678</v>
      </c>
      <c r="R44" s="2">
        <f t="shared" si="5"/>
        <v>6.8015420016137194</v>
      </c>
      <c r="S44" s="2">
        <f t="shared" si="6"/>
        <v>5.2475868870095335</v>
      </c>
    </row>
    <row r="45" spans="1:19" x14ac:dyDescent="0.25">
      <c r="A45" s="2" t="s">
        <v>61</v>
      </c>
      <c r="B45" s="2" t="s">
        <v>64</v>
      </c>
      <c r="C45" s="4" t="s">
        <v>38</v>
      </c>
      <c r="D45" s="4">
        <v>340.67</v>
      </c>
      <c r="E45" s="4">
        <v>357.81</v>
      </c>
      <c r="F45" s="4">
        <v>333.2</v>
      </c>
      <c r="G45" s="4">
        <v>349.73</v>
      </c>
      <c r="H45" s="4">
        <v>348.45</v>
      </c>
      <c r="I45" s="4">
        <v>348.92</v>
      </c>
      <c r="J45" s="4">
        <v>355.76</v>
      </c>
      <c r="K45" s="4">
        <v>342.09</v>
      </c>
      <c r="L45" s="4">
        <v>0</v>
      </c>
      <c r="M45" s="2">
        <f t="shared" si="0"/>
        <v>5.0312619250300834</v>
      </c>
      <c r="N45" s="2">
        <f t="shared" si="1"/>
        <v>-2.1927378401385584</v>
      </c>
      <c r="O45" s="2">
        <f t="shared" si="2"/>
        <v>2.6594651715736641</v>
      </c>
      <c r="P45" s="2">
        <f t="shared" si="3"/>
        <v>2.2837349928082817</v>
      </c>
      <c r="Q45" s="2">
        <f t="shared" si="4"/>
        <v>2.4216984178237002</v>
      </c>
      <c r="R45" s="2">
        <f t="shared" si="5"/>
        <v>4.429506560601161</v>
      </c>
      <c r="S45" s="2">
        <f t="shared" si="6"/>
        <v>0.41682566706782487</v>
      </c>
    </row>
    <row r="46" spans="1:19" x14ac:dyDescent="0.25">
      <c r="A46" s="2" t="s">
        <v>62</v>
      </c>
      <c r="B46" s="4" t="s">
        <v>27</v>
      </c>
      <c r="C46" s="2" t="s">
        <v>19</v>
      </c>
      <c r="D46" s="4">
        <v>302.27</v>
      </c>
      <c r="E46" s="2">
        <v>290.43</v>
      </c>
      <c r="F46" s="2">
        <v>283.25</v>
      </c>
      <c r="G46" s="2">
        <v>290.14999999999998</v>
      </c>
      <c r="H46" s="2">
        <v>289.14</v>
      </c>
      <c r="I46" s="2">
        <v>288.56</v>
      </c>
      <c r="J46" s="2">
        <v>300.54000000000002</v>
      </c>
      <c r="K46" s="2">
        <v>293.41000000000003</v>
      </c>
      <c r="L46" s="2">
        <v>0</v>
      </c>
      <c r="M46" s="2">
        <f t="shared" si="0"/>
        <v>-3.917027822807416</v>
      </c>
      <c r="N46" s="2">
        <f t="shared" si="1"/>
        <v>-6.2923876004896222</v>
      </c>
      <c r="O46" s="2">
        <f t="shared" si="2"/>
        <v>-4.0096602375359796</v>
      </c>
      <c r="P46" s="2">
        <f t="shared" si="3"/>
        <v>-4.3437985906639751</v>
      </c>
      <c r="Q46" s="2">
        <f t="shared" si="4"/>
        <v>-4.5356800211731167</v>
      </c>
      <c r="R46" s="2">
        <f t="shared" si="5"/>
        <v>-0.57233599100140975</v>
      </c>
      <c r="S46" s="2">
        <f t="shared" si="6"/>
        <v>-2.9311542660535141</v>
      </c>
    </row>
    <row r="48" spans="1:19" x14ac:dyDescent="0.25">
      <c r="A48" s="6"/>
      <c r="B48" s="9" t="s">
        <v>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Body 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2023-03-20T07:50:56Z</dcterms:modified>
</cp:coreProperties>
</file>